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Name'!$B$4:$N$2928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29" i="35" l="1"/>
  <c r="J2929" i="35"/>
  <c r="K2929" i="35"/>
  <c r="H2929" i="35"/>
  <c r="F4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29" i="35"/>
</calcChain>
</file>

<file path=xl/sharedStrings.xml><?xml version="1.0" encoding="utf-8"?>
<sst xmlns="http://schemas.openxmlformats.org/spreadsheetml/2006/main" count="15681" uniqueCount="3684">
  <si>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</si>
  <si>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</si>
  <si>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</si>
  <si>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</si>
  <si>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</si>
  <si>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</si>
  <si>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</si>
  <si>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</si>
  <si>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</si>
  <si>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</si>
  <si>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</si>
  <si>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</si>
  <si>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</si>
  <si>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</si>
  <si>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</si>
  <si>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</si>
  <si>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</si>
  <si>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</si>
  <si>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</si>
  <si>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</si>
  <si>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</si>
  <si>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</si>
  <si>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</si>
  <si>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</si>
  <si>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</si>
  <si>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</si>
  <si>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</si>
  <si>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</si>
  <si>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</si>
  <si>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</si>
  <si>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</si>
  <si>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</si>
  <si>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</si>
  <si>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</si>
  <si>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</si>
  <si>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</si>
  <si>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</si>
  <si>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</si>
  <si>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</si>
  <si>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</si>
  <si>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</si>
  <si>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</si>
  <si>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</si>
  <si>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</si>
  <si>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</si>
  <si>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</si>
  <si>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</si>
  <si>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</si>
  <si>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</si>
  <si>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</si>
  <si>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</si>
  <si>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</si>
  <si>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</si>
  <si>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</si>
  <si>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</si>
  <si>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</si>
  <si>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</si>
  <si>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</si>
  <si>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</si>
  <si>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</si>
  <si>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</si>
  <si>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</si>
  <si>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</si>
  <si>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</si>
  <si>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</si>
  <si>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</si>
  <si>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</si>
  <si>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</si>
  <si>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</si>
  <si>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</si>
  <si>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</si>
  <si>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</si>
  <si>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</si>
  <si>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</si>
  <si>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</si>
  <si>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</si>
  <si>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</si>
  <si>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</si>
  <si>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</si>
  <si>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</si>
  <si>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</si>
  <si>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</si>
  <si>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</si>
  <si>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</si>
  <si>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</si>
  <si>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</si>
  <si>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</si>
  <si>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</si>
  <si>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</si>
  <si>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</si>
  <si>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</si>
  <si>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</si>
  <si>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</si>
  <si>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</si>
  <si>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</si>
  <si>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</si>
  <si>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</si>
  <si>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</si>
  <si>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</si>
  <si>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</si>
  <si>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</si>
  <si>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</si>
  <si>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</si>
  <si>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</si>
  <si>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</si>
  <si>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</si>
  <si>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</si>
  <si>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</si>
  <si>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</si>
  <si>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</si>
  <si>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</si>
  <si>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</si>
  <si>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</si>
  <si>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</si>
  <si>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</si>
  <si>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</si>
  <si>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</si>
  <si>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</si>
  <si>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</si>
  <si>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</si>
  <si>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</si>
  <si>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</si>
  <si>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</si>
  <si>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</si>
  <si>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</si>
  <si>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</si>
  <si>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</si>
  <si>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</si>
  <si>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</si>
  <si>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</si>
  <si>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</si>
  <si>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</si>
  <si>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</si>
  <si>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</si>
  <si>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</si>
  <si>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</si>
  <si>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</si>
  <si>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</si>
  <si>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</si>
  <si>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</si>
  <si>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</si>
  <si>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</si>
  <si>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</si>
  <si>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</si>
  <si>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</si>
  <si>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</si>
  <si>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</si>
  <si>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</si>
  <si>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</si>
  <si>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</si>
  <si>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</si>
  <si>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</si>
  <si>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</si>
  <si>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</si>
  <si>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</si>
  <si>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</si>
  <si>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</si>
  <si>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</si>
  <si>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</si>
  <si>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</si>
  <si>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</si>
  <si>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</si>
  <si>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</si>
  <si>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</si>
  <si>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</si>
  <si>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</si>
  <si>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</si>
  <si>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</si>
  <si>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</si>
  <si>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</si>
  <si>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</si>
  <si>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</si>
  <si>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</si>
  <si>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</si>
  <si>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</si>
  <si>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</si>
  <si>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</si>
  <si>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</si>
  <si>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</si>
  <si>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</si>
  <si>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</si>
  <si>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</si>
  <si>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</si>
  <si>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</si>
  <si>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</si>
  <si>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</si>
  <si>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</si>
  <si>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</si>
  <si>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</si>
  <si>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</si>
  <si>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</si>
  <si>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</si>
  <si>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</si>
  <si>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</si>
  <si>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</si>
  <si>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</si>
  <si>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</si>
  <si>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</si>
  <si>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</si>
  <si>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</si>
  <si>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</si>
  <si>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</si>
  <si>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</si>
  <si>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</si>
  <si>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</si>
  <si>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</si>
  <si>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</si>
  <si>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</si>
  <si>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</si>
  <si>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</si>
  <si>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</si>
  <si>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</si>
  <si>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</si>
  <si>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</si>
  <si>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</si>
  <si>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</si>
  <si>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</si>
  <si>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</si>
  <si>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</si>
  <si>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</si>
  <si>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</si>
  <si>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</si>
  <si>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</si>
  <si>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</si>
  <si>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</si>
  <si>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</si>
  <si>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</si>
  <si>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</si>
  <si>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</si>
  <si>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</si>
  <si>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</si>
  <si>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</si>
  <si>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</si>
  <si>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</si>
  <si>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</si>
  <si>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</si>
  <si>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</si>
  <si>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</si>
  <si>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</si>
  <si>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</si>
  <si>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</si>
  <si>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</si>
  <si>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</si>
  <si>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</si>
  <si>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</si>
  <si>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</si>
  <si>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</si>
  <si>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</si>
  <si>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</si>
  <si>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</si>
  <si>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</si>
  <si>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</si>
  <si>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</si>
  <si>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</si>
  <si>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</si>
  <si>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</si>
  <si>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</si>
  <si>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</si>
  <si>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</si>
  <si>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</si>
  <si>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</si>
  <si>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</si>
  <si>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</si>
  <si>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</si>
  <si>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</si>
  <si>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</si>
  <si>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</si>
  <si>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</si>
  <si>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</si>
  <si>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</si>
  <si>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</si>
  <si>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</si>
  <si>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</si>
  <si>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</si>
  <si>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</si>
  <si>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</si>
  <si>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</si>
  <si>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</si>
  <si>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</si>
  <si>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</si>
  <si>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</si>
  <si>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</si>
  <si>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</si>
  <si>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</si>
  <si>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</si>
  <si>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</si>
  <si>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</si>
  <si>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</si>
  <si>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</si>
  <si>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</si>
  <si>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</si>
  <si>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</si>
  <si>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</si>
  <si>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</si>
  <si>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</si>
  <si>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</si>
  <si>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</si>
  <si>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</si>
  <si>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</si>
  <si>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</si>
  <si>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</si>
  <si>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</si>
  <si>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</si>
  <si>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</si>
  <si>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</si>
  <si>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</si>
  <si>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</si>
  <si>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</si>
  <si>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</si>
  <si>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</si>
  <si>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</si>
  <si>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</si>
  <si>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</si>
  <si>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</si>
  <si>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</si>
  <si>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</si>
  <si>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</si>
  <si>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</si>
  <si>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</si>
  <si>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</si>
  <si>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</si>
  <si>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</si>
  <si>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</si>
  <si>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</si>
  <si>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</si>
  <si>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</si>
  <si>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</si>
  <si>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</si>
  <si>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</si>
  <si>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</si>
  <si>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</si>
  <si>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</si>
  <si>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</si>
  <si>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</si>
  <si>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</si>
  <si>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</si>
  <si>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</si>
  <si>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</si>
  <si>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</si>
  <si>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</si>
  <si>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</si>
  <si>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</si>
  <si>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</si>
  <si>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</si>
  <si>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</si>
  <si>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</si>
  <si>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</si>
  <si>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</si>
  <si>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</si>
  <si>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</si>
  <si>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</si>
  <si>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</si>
  <si>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</si>
  <si>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</si>
  <si>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</si>
  <si>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</si>
  <si>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</si>
  <si>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</si>
  <si>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</si>
  <si>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</si>
  <si>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</si>
  <si>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</si>
  <si>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</si>
  <si>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</si>
  <si>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</si>
  <si>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</si>
  <si>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</si>
  <si>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</si>
  <si>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</si>
  <si>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</si>
  <si>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</si>
  <si>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</si>
  <si>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</si>
  <si>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</si>
  <si>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</si>
  <si>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</si>
  <si>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</si>
  <si>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</si>
  <si>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</si>
  <si>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</si>
  <si>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</si>
  <si>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</si>
  <si>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</si>
  <si>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</si>
  <si>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</si>
  <si>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</si>
  <si>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</si>
  <si>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</si>
  <si>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</si>
  <si>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</si>
  <si>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</si>
  <si>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</si>
  <si>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</si>
  <si>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</si>
  <si>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</si>
  <si>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</si>
  <si>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</si>
  <si>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</si>
  <si>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</si>
  <si>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</si>
  <si>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</si>
  <si>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</si>
  <si>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</si>
  <si>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</si>
  <si>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</si>
  <si>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</si>
  <si>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</si>
  <si>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</si>
  <si>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</si>
  <si>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</si>
  <si>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</si>
  <si>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</si>
  <si>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</si>
  <si>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</si>
  <si>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</si>
  <si>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</si>
  <si>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</si>
  <si>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</si>
  <si>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</si>
  <si>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</si>
  <si>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</si>
  <si>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</si>
  <si>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</si>
  <si>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</si>
  <si>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</si>
  <si>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</si>
  <si>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</si>
  <si>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</si>
  <si>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</si>
  <si>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</si>
  <si>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</si>
  <si>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</si>
  <si>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</si>
  <si>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</si>
  <si>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</si>
  <si>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</si>
  <si>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</si>
  <si>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</si>
  <si>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</si>
  <si>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</si>
  <si>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</si>
  <si>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</si>
  <si>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</si>
  <si>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</si>
  <si>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</si>
  <si>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</si>
  <si>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</si>
  <si>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</si>
  <si>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</si>
  <si>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</si>
  <si>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</si>
  <si>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</si>
  <si>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</si>
  <si>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</si>
  <si>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</si>
  <si>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</si>
  <si>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</si>
  <si>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</si>
  <si>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</si>
  <si>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</si>
  <si>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</si>
  <si>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</si>
  <si>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</si>
  <si>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</si>
  <si>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</si>
  <si>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</si>
  <si>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</si>
  <si>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</si>
  <si>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</si>
  <si>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</si>
  <si>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</si>
  <si>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</si>
  <si>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</si>
  <si>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</si>
  <si>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</si>
  <si>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</si>
  <si>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</si>
  <si>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</si>
  <si>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</si>
  <si>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</si>
  <si>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</si>
  <si>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</si>
  <si>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</si>
  <si>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</si>
  <si>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</si>
  <si>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</si>
  <si>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</si>
  <si>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</si>
  <si>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</si>
  <si>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</si>
  <si>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</si>
  <si>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</si>
  <si>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</si>
  <si>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</si>
  <si>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</si>
  <si>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</si>
  <si>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</si>
  <si>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</si>
  <si>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</si>
  <si>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</si>
  <si>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</si>
  <si>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</si>
  <si>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</si>
  <si>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</si>
  <si>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</si>
  <si>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</si>
  <si>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</si>
  <si>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</si>
  <si>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</si>
  <si>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</si>
  <si>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</si>
  <si>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</si>
  <si>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</si>
  <si>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</si>
  <si>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</si>
  <si>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</si>
  <si>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</si>
  <si>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</si>
  <si>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</si>
  <si>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</si>
  <si>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</si>
  <si>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</si>
  <si>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</si>
  <si>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</si>
  <si>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</si>
  <si>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</si>
  <si>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</si>
  <si>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</si>
  <si>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</si>
  <si>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</si>
  <si>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</si>
  <si>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</si>
  <si>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</si>
  <si>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</si>
  <si>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</si>
  <si>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</si>
  <si>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</si>
  <si>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</si>
  <si>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</si>
  <si>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</si>
  <si>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</si>
  <si>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</si>
  <si>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</si>
  <si>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</si>
  <si>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</si>
  <si>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</si>
  <si>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</si>
  <si>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</si>
  <si>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</si>
  <si>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</si>
  <si>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</si>
  <si>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</si>
  <si>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</si>
  <si>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</si>
  <si>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</si>
  <si>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</si>
  <si>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</si>
  <si>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</si>
  <si>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</si>
  <si>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</si>
  <si>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</si>
  <si>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</si>
  <si>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</si>
  <si>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</si>
  <si>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</si>
  <si>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</si>
  <si>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</si>
  <si>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</si>
  <si>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</si>
  <si>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</si>
  <si>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</si>
  <si>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</si>
  <si>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</si>
  <si>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</si>
  <si>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</si>
  <si>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</si>
  <si>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</si>
  <si>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</si>
  <si>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</si>
  <si>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</si>
  <si>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</si>
  <si>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</si>
  <si>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</si>
  <si>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</si>
  <si>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</si>
  <si>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</si>
  <si>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</si>
  <si>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</si>
  <si>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</si>
  <si>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</si>
  <si>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</si>
  <si>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</si>
  <si>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</si>
  <si>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</si>
  <si>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</si>
  <si>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</si>
  <si>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</si>
  <si>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</si>
  <si>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</si>
  <si>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</si>
  <si>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</si>
  <si>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</si>
  <si>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</si>
  <si>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</si>
  <si>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</si>
  <si>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</si>
  <si>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</si>
  <si>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</si>
  <si>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</si>
  <si>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</si>
  <si>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</si>
  <si>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</si>
  <si>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</si>
  <si>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</si>
  <si>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</si>
  <si>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</si>
  <si>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</si>
  <si>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</si>
  <si>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</si>
  <si>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</si>
  <si>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</si>
  <si>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</si>
  <si>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</si>
  <si>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</si>
  <si>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</si>
  <si>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</si>
  <si>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</si>
  <si>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</si>
  <si>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</si>
  <si>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</si>
  <si>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</si>
  <si>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</si>
  <si>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</si>
  <si>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</si>
  <si>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</si>
  <si>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</si>
  <si>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</si>
  <si>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</si>
  <si>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</si>
  <si>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</si>
  <si>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</si>
  <si>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</si>
  <si>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</si>
  <si>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</si>
  <si>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</si>
  <si>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</si>
  <si>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</si>
  <si>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</si>
  <si>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</si>
  <si>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</si>
  <si>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</si>
  <si>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</si>
  <si>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</si>
  <si>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</si>
  <si>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</si>
  <si>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</si>
  <si>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</si>
  <si>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</si>
  <si>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</si>
  <si>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</si>
  <si>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</si>
  <si>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</si>
  <si>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</si>
  <si>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</si>
  <si>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</si>
  <si>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</si>
  <si>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</si>
  <si>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</si>
  <si>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</si>
  <si>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</si>
  <si>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</si>
  <si>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</si>
  <si>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</si>
  <si>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</si>
  <si>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</si>
  <si>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</si>
  <si>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</si>
  <si>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</si>
  <si>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</si>
  <si>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</si>
  <si>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</si>
  <si>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</si>
  <si>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</si>
  <si>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</si>
  <si>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</si>
  <si>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</si>
  <si>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</si>
  <si>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</si>
  <si>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</si>
  <si>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</si>
  <si>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</si>
  <si>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</si>
  <si>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</si>
  <si>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</si>
  <si>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</si>
  <si>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</si>
  <si>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</si>
  <si>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</si>
  <si>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</si>
  <si>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</si>
  <si>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</si>
  <si>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</si>
  <si>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</si>
  <si>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</si>
  <si>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</si>
  <si>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</si>
  <si>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</si>
  <si>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</si>
  <si>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</si>
  <si>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</si>
  <si>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</si>
  <si>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</si>
  <si>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</si>
  <si>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</si>
  <si>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</si>
  <si>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</si>
  <si>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</si>
  <si>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</si>
  <si>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</si>
  <si>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</si>
  <si>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</si>
  <si>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</si>
  <si>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</si>
  <si>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</si>
  <si>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</si>
  <si>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</si>
  <si>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</si>
  <si>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</si>
  <si>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</si>
  <si>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</si>
  <si>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</si>
  <si>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</si>
  <si>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</si>
  <si>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</si>
  <si>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</si>
  <si>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</si>
  <si>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</si>
  <si>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</si>
  <si>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</si>
  <si>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</si>
  <si>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</si>
  <si>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</si>
  <si>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</si>
  <si>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</si>
  <si>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</si>
  <si>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</si>
  <si>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</si>
  <si>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</si>
  <si>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</si>
  <si>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</si>
  <si>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</si>
  <si>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</si>
  <si>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</si>
  <si>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</si>
  <si>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</si>
  <si>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</si>
  <si>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</si>
  <si>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</si>
  <si>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</si>
  <si>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</si>
  <si>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</si>
  <si>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</si>
  <si>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</si>
  <si>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</si>
  <si>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</si>
  <si>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</si>
  <si>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</si>
  <si>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</si>
  <si>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</si>
  <si>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</si>
  <si>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</si>
  <si>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</si>
  <si>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</si>
  <si>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</si>
  <si>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</si>
  <si>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</si>
  <si>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</si>
  <si>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</si>
  <si>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</si>
  <si>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</si>
  <si>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</si>
  <si>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</si>
  <si>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</si>
  <si>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</si>
  <si>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</si>
  <si>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</si>
  <si>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</si>
  <si>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</si>
  <si>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</si>
  <si>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</si>
  <si>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</si>
  <si>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</si>
  <si>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</si>
  <si>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</si>
  <si>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</si>
  <si>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</si>
  <si>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</si>
  <si>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</si>
  <si>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</si>
  <si>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</si>
  <si>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</si>
  <si>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</si>
  <si>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</si>
  <si>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</si>
  <si>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</si>
  <si>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</si>
  <si>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</si>
  <si>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</si>
  <si>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</si>
  <si>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</si>
  <si>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</si>
  <si>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</si>
  <si>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</si>
  <si>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</si>
  <si>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</si>
  <si>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</si>
  <si>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</si>
  <si>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</si>
  <si>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</si>
  <si>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</si>
  <si>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</si>
  <si>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</si>
  <si>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</si>
  <si>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</si>
  <si>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</si>
  <si>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</si>
  <si>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</si>
  <si>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</si>
  <si>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</si>
  <si>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</si>
  <si>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</si>
  <si>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</si>
  <si>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</si>
  <si>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</si>
  <si>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</si>
  <si>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</si>
  <si>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</si>
  <si>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</si>
  <si>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</si>
  <si>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</si>
  <si>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</si>
  <si>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</si>
  <si>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</si>
  <si>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</si>
  <si>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</si>
  <si>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</si>
  <si>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</si>
  <si>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</si>
  <si>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</si>
  <si>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</si>
  <si>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</si>
  <si>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</si>
  <si>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</si>
  <si>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</si>
  <si>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</si>
  <si>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</si>
  <si>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</si>
  <si>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</si>
  <si>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</si>
  <si>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</si>
  <si>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</si>
  <si>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</si>
  <si>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</si>
  <si>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</si>
  <si>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</si>
  <si>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</si>
  <si>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</si>
  <si>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</si>
  <si>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</si>
  <si>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</si>
  <si>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</si>
  <si>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</si>
  <si>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</si>
  <si>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</si>
  <si>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</si>
  <si>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</si>
  <si>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</si>
  <si>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</si>
  <si>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</si>
  <si>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</si>
  <si>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</si>
  <si>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</si>
  <si>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</si>
  <si>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</si>
  <si>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</si>
  <si>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</si>
  <si>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</si>
  <si>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</si>
  <si>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</si>
  <si>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</si>
  <si>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</si>
  <si>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</si>
  <si>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</si>
  <si>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</si>
  <si>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</si>
  <si>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</si>
  <si>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</si>
  <si>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</si>
  <si>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</si>
  <si>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</si>
  <si>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</si>
  <si>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</si>
  <si>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</si>
  <si>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</si>
  <si>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</si>
  <si>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</si>
  <si>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</si>
  <si>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</si>
  <si>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</si>
  <si>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</si>
  <si>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</si>
  <si>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</si>
  <si>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</si>
  <si>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</si>
  <si>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</si>
  <si>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</si>
  <si>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</si>
  <si>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</si>
  <si>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</si>
  <si>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</si>
  <si>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</si>
  <si>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</si>
  <si>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</si>
  <si>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</si>
  <si>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</si>
  <si>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</si>
  <si>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</si>
  <si>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</si>
  <si>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</si>
  <si>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</si>
  <si>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</si>
  <si>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</si>
  <si>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</si>
  <si>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</si>
  <si>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</si>
  <si>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</si>
  <si>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</si>
  <si>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</si>
  <si>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</si>
  <si>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</si>
  <si>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</si>
  <si>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</si>
  <si>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</si>
  <si>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</si>
  <si>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</si>
  <si>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</si>
  <si>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</si>
  <si>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</si>
  <si>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</si>
  <si>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</si>
  <si>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</si>
  <si>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</si>
  <si>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</si>
  <si>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</si>
  <si>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</si>
  <si>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</si>
  <si>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</si>
  <si>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</si>
  <si>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</si>
  <si>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</si>
  <si>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</si>
  <si>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</si>
  <si>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</si>
  <si>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</si>
  <si>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</si>
  <si>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</si>
  <si>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</si>
  <si>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</si>
  <si>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</si>
  <si>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</si>
  <si>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</si>
  <si>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</si>
  <si>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</si>
  <si>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</si>
  <si>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</si>
  <si>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</si>
  <si>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</si>
  <si>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</si>
  <si>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</si>
  <si>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</si>
  <si>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</si>
  <si>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</si>
  <si>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</si>
  <si>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</si>
  <si>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</si>
  <si>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</si>
  <si>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</si>
  <si>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</si>
  <si>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</si>
  <si>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</si>
  <si>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</si>
  <si>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</si>
  <si>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</si>
  <si>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</si>
  <si>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</si>
  <si>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</si>
  <si>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</si>
  <si>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</si>
  <si>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</si>
  <si>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</si>
  <si>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</si>
  <si>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</si>
  <si>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</si>
  <si>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</si>
  <si>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</si>
  <si>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</si>
  <si>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</si>
  <si>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</si>
  <si>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</si>
  <si>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</si>
  <si>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</si>
  <si>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</si>
  <si>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</si>
  <si>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</si>
  <si>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</si>
  <si>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</si>
  <si>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</si>
  <si>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</si>
  <si>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</si>
  <si>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</si>
  <si>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</si>
  <si>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</si>
  <si>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</si>
  <si>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</si>
  <si>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</si>
  <si>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</si>
  <si>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</si>
  <si>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</si>
  <si>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</si>
  <si>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</si>
  <si>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</si>
  <si>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</si>
  <si>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</si>
  <si>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</si>
  <si>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</si>
  <si>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</si>
  <si>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</si>
  <si>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</si>
  <si>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</si>
  <si>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</si>
  <si>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</si>
  <si>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</si>
  <si>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</si>
  <si>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</si>
  <si>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</si>
  <si>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</si>
  <si>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</si>
  <si>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</si>
  <si>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</si>
  <si>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</si>
  <si>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</si>
  <si>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</si>
  <si>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</si>
  <si>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</si>
  <si>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</si>
  <si>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</si>
  <si>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</si>
  <si>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</si>
  <si>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</si>
  <si>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</si>
  <si>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</si>
  <si>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</si>
  <si>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</si>
  <si>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</si>
  <si>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</si>
  <si>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</si>
  <si>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</si>
  <si>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</si>
  <si>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</si>
  <si>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</si>
  <si>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</si>
  <si>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</si>
  <si>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</si>
  <si>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</si>
  <si>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</si>
  <si>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</si>
  <si>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</si>
  <si>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</si>
  <si>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</si>
  <si>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</si>
  <si>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</si>
  <si>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</si>
  <si>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</si>
  <si>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</si>
  <si>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</si>
  <si>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</si>
  <si>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</si>
  <si>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</si>
  <si>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</si>
  <si>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</si>
  <si>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</si>
  <si>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</si>
  <si>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</si>
  <si>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</si>
  <si>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</si>
  <si>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</si>
  <si>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</si>
  <si>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</si>
  <si>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</si>
  <si>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</si>
  <si>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</si>
  <si>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</si>
  <si>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</si>
  <si>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</si>
  <si>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</si>
  <si>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</si>
  <si>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</si>
  <si>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</si>
  <si>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</si>
  <si>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</si>
  <si>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</si>
  <si>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</si>
  <si>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</si>
  <si>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</si>
  <si>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</si>
  <si>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</si>
  <si>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</si>
  <si>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</si>
  <si>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</si>
  <si>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</si>
  <si>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</si>
  <si>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</si>
  <si>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</si>
  <si>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</si>
  <si>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</si>
  <si>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</si>
  <si>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</si>
  <si>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</si>
  <si>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</si>
  <si>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</si>
  <si>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</si>
  <si>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</si>
  <si>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</si>
  <si>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</si>
  <si>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</si>
  <si>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</si>
  <si>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</si>
  <si>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</si>
  <si>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</si>
  <si>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</si>
  <si>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</si>
  <si>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</si>
  <si>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</si>
  <si>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</si>
  <si>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</si>
  <si>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</si>
  <si>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</si>
  <si>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</si>
  <si>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</si>
  <si>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</si>
  <si>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</si>
  <si>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</si>
  <si>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</si>
  <si>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</si>
  <si>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</si>
  <si>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</si>
  <si>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</si>
  <si>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</si>
  <si>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</si>
  <si>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</si>
  <si>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</si>
  <si>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</si>
  <si>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</si>
  <si>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</si>
  <si>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</si>
  <si>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</si>
  <si>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</si>
  <si>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</si>
  <si>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</si>
  <si>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</si>
  <si>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</si>
  <si>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</si>
  <si>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</si>
  <si>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</si>
  <si>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</si>
  <si>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</si>
  <si>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</si>
  <si>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</si>
  <si>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</si>
  <si>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</si>
  <si>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</si>
  <si>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</si>
  <si>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</si>
  <si>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</si>
  <si>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</si>
  <si>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</si>
  <si>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</si>
  <si>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</si>
  <si>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</si>
  <si>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</si>
  <si>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</si>
  <si>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</si>
  <si>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</si>
  <si>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</si>
  <si>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</si>
  <si>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</si>
  <si>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</si>
  <si>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</si>
  <si>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</si>
  <si>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</si>
  <si>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</si>
  <si>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</si>
  <si>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</si>
  <si>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</si>
  <si>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</si>
  <si>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</si>
  <si>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</si>
  <si>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</si>
  <si>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</si>
  <si>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</si>
  <si>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</si>
  <si>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</si>
  <si>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</si>
  <si>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</si>
  <si>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</si>
  <si>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</si>
  <si>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</si>
  <si>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</si>
  <si>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</si>
  <si>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</si>
  <si>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</si>
  <si>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</si>
  <si>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</si>
  <si>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</si>
  <si>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</si>
  <si>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</si>
  <si>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</si>
  <si>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</si>
  <si>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</si>
  <si>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</si>
  <si>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</si>
  <si>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</si>
  <si>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</si>
  <si>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</si>
  <si>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</si>
  <si>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</si>
  <si>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</si>
  <si>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</si>
  <si>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</si>
  <si>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</si>
  <si>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</si>
  <si>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</si>
  <si>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</si>
  <si>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</si>
  <si>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</si>
  <si>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</si>
  <si>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</si>
  <si>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</si>
  <si>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</si>
  <si>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</si>
  <si>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</si>
  <si>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</si>
  <si>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</si>
  <si>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</si>
  <si>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</si>
  <si>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</si>
  <si>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</si>
  <si>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</si>
  <si>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</si>
  <si>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</si>
  <si>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</si>
  <si>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</si>
  <si>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</si>
  <si>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</si>
  <si>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</si>
  <si>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</si>
  <si>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</si>
  <si>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</si>
  <si>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</si>
  <si>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</si>
  <si>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</si>
  <si>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</si>
  <si>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</si>
  <si>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</si>
  <si>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</si>
  <si>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</si>
  <si>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</si>
  <si>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</si>
  <si>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</si>
  <si>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</si>
  <si>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</si>
  <si>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</si>
  <si>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</si>
  <si>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</si>
  <si>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</si>
  <si>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</si>
  <si>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</si>
  <si>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</si>
  <si>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</si>
  <si>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</si>
  <si>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</si>
  <si>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</si>
  <si>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</si>
  <si>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</si>
  <si>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</si>
  <si>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</si>
  <si>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</si>
  <si>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</si>
  <si>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</si>
  <si>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</si>
  <si>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</si>
  <si>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</si>
  <si>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</si>
  <si>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</si>
  <si>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</si>
  <si>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</si>
  <si>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</si>
  <si>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</si>
  <si>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</si>
  <si>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</si>
  <si>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</si>
  <si>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</si>
  <si>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</si>
  <si>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</si>
  <si>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</si>
  <si>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</si>
  <si>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</si>
  <si>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</si>
  <si>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</si>
  <si>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</si>
  <si>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</si>
  <si>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</si>
  <si>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</si>
  <si>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</si>
  <si>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</si>
  <si>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</si>
  <si>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</si>
  <si>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</si>
  <si>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</si>
  <si>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</si>
  <si>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</si>
  <si>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</si>
  <si>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</si>
  <si>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</si>
  <si>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</si>
  <si>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</si>
  <si>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</si>
  <si>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</si>
  <si>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</si>
  <si>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</si>
  <si>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</si>
  <si>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</si>
  <si>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</si>
  <si>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</si>
  <si>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</si>
  <si>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</si>
  <si>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</si>
  <si>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</si>
  <si>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</si>
  <si>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</si>
  <si>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</si>
  <si>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</si>
  <si>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</si>
  <si>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</si>
  <si>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</si>
  <si>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</si>
  <si>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</si>
  <si>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</si>
  <si>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</si>
  <si>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</si>
  <si>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</si>
  <si>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</si>
  <si>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</si>
  <si>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</si>
  <si>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</si>
  <si>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</si>
  <si>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</si>
  <si>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</si>
  <si>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</si>
  <si>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</si>
  <si>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</si>
  <si>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</si>
  <si>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</si>
  <si>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</si>
  <si>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</si>
  <si>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</si>
  <si>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</si>
  <si>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</si>
  <si>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</si>
  <si>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</si>
  <si>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</si>
  <si>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</si>
  <si>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</si>
  <si>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</si>
  <si>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</si>
  <si>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</si>
  <si>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</si>
  <si>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</si>
  <si>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</si>
  <si>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</si>
  <si>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</si>
  <si>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</si>
  <si>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</si>
  <si>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</si>
  <si>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</si>
  <si>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</si>
  <si>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</si>
  <si>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</si>
  <si>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</si>
  <si>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</si>
  <si>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</si>
  <si>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</si>
  <si>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</si>
  <si>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</si>
  <si>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</si>
  <si>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</si>
  <si>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</si>
  <si>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</si>
  <si>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</si>
  <si>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</si>
  <si>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</si>
  <si>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</si>
  <si>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</si>
  <si>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</si>
  <si>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</si>
  <si>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</si>
  <si>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</si>
  <si>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</si>
  <si>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</si>
  <si>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</si>
  <si>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</si>
  <si>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</si>
  <si>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</si>
  <si>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</si>
  <si>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</si>
  <si>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</si>
  <si>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</si>
  <si>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</si>
  <si>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</si>
  <si>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</si>
  <si>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</si>
  <si>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</si>
  <si>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</si>
  <si>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</si>
  <si>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</si>
  <si>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</si>
  <si>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</si>
  <si>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</si>
  <si>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</si>
  <si>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</si>
  <si>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</si>
  <si>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</si>
  <si>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</si>
  <si>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</si>
  <si>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</si>
  <si>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</si>
  <si>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</si>
  <si>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</si>
  <si>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</si>
  <si>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</si>
  <si>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</si>
  <si>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</si>
  <si>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</si>
  <si>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</si>
  <si>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</si>
  <si>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</si>
  <si>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</si>
  <si>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</si>
  <si>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</si>
  <si>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</si>
  <si>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</si>
  <si>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</si>
  <si>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</si>
  <si>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</si>
  <si>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</si>
  <si>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</si>
  <si>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</si>
  <si>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</si>
  <si>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</si>
  <si>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</si>
  <si>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</si>
  <si>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</si>
  <si>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</si>
  <si>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</si>
  <si>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</si>
  <si>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</si>
  <si>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</si>
  <si>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</si>
  <si>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</si>
  <si>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</si>
  <si>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</si>
  <si>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</si>
  <si>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</si>
  <si>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</si>
  <si>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</si>
  <si>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</si>
  <si>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</si>
  <si>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</si>
  <si>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</si>
  <si>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</si>
  <si>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</si>
  <si>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</si>
  <si>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</si>
  <si>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</si>
  <si>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</si>
  <si>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</si>
  <si>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</si>
  <si>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</si>
  <si>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</si>
  <si>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</si>
  <si>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</si>
  <si>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</si>
  <si>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</si>
  <si>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</si>
  <si>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</si>
  <si>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</si>
  <si>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</si>
  <si>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</si>
  <si>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</si>
  <si>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</si>
  <si>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</si>
  <si>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</si>
  <si>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</si>
  <si>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</si>
  <si>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</si>
  <si>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</si>
  <si>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</si>
  <si>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</si>
  <si>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</si>
  <si>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</si>
  <si>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</si>
  <si>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</si>
  <si>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</si>
  <si>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</si>
  <si>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</si>
  <si>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</si>
  <si>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</si>
  <si>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</si>
  <si>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</si>
  <si>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</si>
  <si>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</si>
  <si>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</si>
  <si>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</si>
  <si>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</si>
  <si>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</si>
  <si>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</si>
  <si>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</si>
  <si>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</si>
  <si>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</si>
  <si>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</si>
  <si>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</si>
  <si>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</si>
  <si>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</si>
  <si>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</si>
  <si>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</si>
  <si>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</si>
  <si>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</si>
  <si>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</si>
  <si>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</si>
  <si>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</si>
  <si>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</si>
  <si>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</si>
  <si>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</si>
  <si>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</si>
  <si>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</si>
  <si>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</si>
  <si>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</si>
  <si>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</si>
  <si>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</si>
  <si>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</si>
  <si>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</si>
  <si>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</si>
  <si>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</si>
  <si>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</si>
  <si>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</si>
  <si>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</si>
  <si>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</si>
  <si>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</si>
  <si>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</si>
  <si>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</si>
  <si>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</si>
  <si>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</si>
  <si>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</si>
  <si>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</si>
  <si>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</si>
  <si>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</si>
  <si>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</si>
  <si>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</si>
  <si>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</si>
  <si>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</si>
  <si>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</si>
  <si>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</si>
  <si>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</si>
  <si>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</si>
  <si>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</si>
  <si>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</si>
  <si>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</si>
  <si>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</si>
  <si>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</si>
  <si>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</si>
  <si>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</si>
  <si>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</si>
  <si>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</si>
  <si>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</si>
  <si>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</si>
  <si>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</si>
  <si>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</si>
  <si>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</si>
  <si>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</si>
  <si>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</si>
  <si>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</si>
  <si>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</si>
  <si>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</si>
  <si>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</si>
  <si>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</si>
  <si>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</si>
  <si>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</si>
  <si>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</si>
  <si>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</si>
  <si>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</si>
  <si>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</si>
  <si>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</si>
  <si>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</si>
  <si>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</si>
  <si>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</si>
  <si>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</si>
  <si>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</si>
  <si>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</si>
  <si>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</si>
  <si>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</si>
  <si>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</si>
  <si>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</si>
  <si>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</si>
  <si>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</si>
  <si>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</si>
  <si>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</si>
  <si>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</si>
  <si>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</si>
  <si>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</si>
  <si>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</si>
  <si>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</si>
  <si>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</si>
  <si>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</si>
  <si>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</si>
  <si>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</si>
  <si>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</si>
  <si>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</si>
  <si>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</si>
  <si>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</si>
  <si>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</si>
  <si>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</si>
  <si>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</si>
  <si>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</si>
  <si>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</si>
  <si>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</si>
  <si>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</si>
  <si>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</si>
  <si>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</si>
  <si>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</si>
  <si>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</si>
  <si>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</si>
  <si>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</si>
  <si>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</si>
  <si>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</si>
  <si>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</si>
  <si>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</si>
  <si>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</si>
  <si>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</si>
  <si>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</si>
  <si>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</si>
  <si>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</si>
  <si>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</si>
  <si>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</si>
  <si>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</si>
  <si>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</si>
  <si>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</si>
  <si>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</si>
  <si>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</si>
  <si>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</si>
  <si>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</si>
  <si>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</si>
  <si>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</si>
  <si>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</si>
  <si>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</si>
  <si>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</si>
  <si>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</si>
  <si>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</si>
  <si>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</si>
  <si>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</si>
  <si>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</si>
  <si>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</si>
  <si>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</si>
  <si>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</si>
  <si>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</si>
  <si>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</si>
  <si>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</si>
  <si>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</si>
  <si>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</si>
  <si>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</si>
  <si>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</si>
  <si>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</si>
  <si>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</si>
  <si>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</si>
  <si>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</si>
  <si>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</si>
  <si>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</si>
  <si>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</si>
  <si>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</si>
  <si>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</si>
  <si>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</si>
  <si>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</si>
  <si>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</si>
  <si>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</si>
  <si>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</si>
  <si>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</si>
  <si>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</si>
  <si>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</si>
  <si>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</si>
  <si>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</si>
  <si>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</si>
  <si>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</si>
  <si>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</si>
  <si>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</si>
  <si>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</si>
  <si>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</si>
  <si>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</si>
  <si>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</si>
  <si>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</si>
  <si>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</si>
  <si>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</si>
  <si>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</si>
  <si>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</si>
  <si>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</si>
  <si>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</si>
  <si>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</si>
  <si>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</si>
  <si>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</si>
  <si>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</si>
  <si>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</si>
  <si>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</si>
  <si>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</si>
  <si>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</si>
  <si>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</si>
  <si>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</si>
  <si>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</si>
  <si>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</si>
  <si>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</si>
  <si>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</si>
  <si>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</si>
  <si>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</si>
  <si>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</si>
  <si>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</si>
  <si>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</si>
  <si>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</si>
  <si>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</si>
  <si>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</si>
  <si>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</si>
  <si>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</si>
  <si>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</si>
  <si>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</si>
  <si>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</si>
  <si>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</si>
  <si>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</si>
  <si>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</si>
  <si>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</si>
  <si>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</si>
  <si>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</si>
  <si>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</si>
  <si>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</si>
  <si>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</si>
  <si>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</si>
  <si>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</si>
  <si>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</si>
  <si>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</si>
  <si>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</si>
  <si>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</si>
  <si>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</si>
  <si>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</si>
  <si>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</si>
  <si>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</si>
  <si>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</si>
  <si>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</si>
  <si>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</si>
  <si>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</si>
  <si>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</si>
  <si>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</si>
  <si>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</si>
  <si>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</si>
  <si>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</si>
  <si>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</si>
  <si>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</si>
  <si>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</si>
  <si>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</si>
  <si>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</si>
  <si>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</si>
  <si>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</si>
  <si>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</si>
  <si>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</si>
  <si>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</si>
  <si>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</si>
  <si>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</si>
  <si>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</si>
  <si>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</si>
  <si>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</si>
  <si>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</si>
  <si>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</si>
  <si>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</si>
  <si>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</si>
  <si>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</si>
  <si>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</si>
  <si>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</si>
  <si>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</si>
  <si>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</si>
  <si>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</si>
  <si>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</si>
  <si>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</si>
  <si>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</si>
  <si>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</si>
  <si>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</si>
  <si>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</si>
  <si>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</si>
  <si>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</si>
  <si>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</si>
  <si>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</si>
  <si>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</si>
  <si>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</si>
  <si>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</si>
  <si>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</si>
  <si>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</si>
  <si>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</si>
  <si>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</si>
  <si>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</si>
  <si>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</si>
  <si>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</si>
  <si>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</si>
  <si>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</si>
  <si>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</si>
  <si>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</si>
  <si>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</si>
  <si>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</si>
  <si>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</si>
  <si>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</si>
  <si>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</si>
  <si>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</si>
  <si>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</si>
  <si>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</si>
  <si>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</si>
  <si>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</si>
  <si>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</si>
  <si>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</si>
  <si>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</si>
  <si>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</si>
  <si>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</si>
  <si>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</si>
  <si>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</si>
  <si>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</si>
  <si>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</si>
  <si>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</si>
  <si>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</si>
  <si>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</si>
  <si>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</si>
  <si>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</si>
  <si>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</si>
  <si>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</si>
  <si>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</si>
  <si>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</si>
  <si>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</si>
  <si>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</si>
  <si>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</si>
  <si>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</si>
  <si>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</si>
  <si>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</si>
  <si>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</si>
  <si>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</si>
  <si>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</si>
  <si>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</si>
  <si>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</si>
  <si>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</si>
  <si>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</si>
  <si>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</si>
  <si>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</si>
  <si>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</si>
  <si>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</si>
  <si>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</si>
  <si>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</si>
  <si>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</si>
  <si>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</si>
  <si>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</si>
  <si>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</si>
  <si>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</si>
  <si>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</si>
  <si>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</si>
  <si>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</si>
  <si>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</si>
  <si>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</si>
  <si>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</si>
  <si>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</si>
  <si>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</si>
  <si>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</si>
  <si>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</si>
  <si>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</si>
  <si>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</si>
  <si>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</si>
  <si>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</si>
  <si>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</si>
  <si>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</si>
  <si>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</si>
  <si>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</si>
  <si>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</si>
  <si>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</si>
  <si>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</si>
  <si>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</si>
  <si>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</si>
  <si>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</si>
  <si>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</si>
  <si>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</si>
  <si>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</si>
  <si>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</si>
  <si>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</si>
  <si>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</si>
  <si>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</si>
  <si>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</si>
  <si>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</si>
  <si>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</si>
  <si>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</si>
  <si>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</si>
  <si>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</si>
  <si>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</si>
  <si>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</si>
  <si>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</si>
  <si>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</si>
  <si>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</si>
  <si>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</si>
  <si>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</si>
  <si>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</si>
  <si>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</si>
  <si>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</si>
  <si>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</si>
  <si>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</si>
  <si>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</si>
  <si>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</si>
  <si>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</si>
  <si>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</si>
  <si>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</si>
  <si>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</si>
  <si>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</si>
  <si>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</si>
  <si>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</si>
  <si>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</si>
  <si>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</si>
  <si>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</si>
  <si>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</si>
  <si>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</si>
  <si>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</si>
  <si>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</si>
  <si>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</si>
  <si>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</si>
  <si>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</si>
  <si>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</si>
  <si>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</si>
  <si>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</si>
  <si>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</si>
  <si>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</si>
  <si>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</si>
  <si>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</si>
  <si>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</si>
  <si>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</si>
  <si>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</si>
  <si>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</si>
  <si>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</si>
  <si>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</si>
  <si>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</si>
  <si>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</si>
  <si>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</si>
  <si>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</si>
  <si>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</si>
  <si>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</si>
  <si>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</si>
  <si>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</si>
  <si>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</si>
  <si>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</si>
  <si>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</si>
  <si>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</si>
  <si>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</si>
  <si>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</si>
  <si>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</si>
  <si>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</si>
  <si>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</si>
  <si>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</si>
  <si>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</si>
  <si>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</si>
  <si>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</si>
  <si>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</si>
  <si>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</si>
  <si>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</si>
  <si>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</si>
  <si>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</si>
  <si>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</si>
  <si>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</si>
  <si>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</si>
  <si>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</si>
  <si>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</si>
  <si>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</si>
  <si>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</si>
  <si>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</si>
  <si>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</si>
  <si>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</si>
  <si>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</si>
  <si>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</si>
  <si>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</si>
  <si>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</si>
  <si>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</si>
  <si>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</si>
  <si>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</si>
  <si>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</si>
  <si>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</si>
  <si>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</si>
  <si>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</si>
  <si>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</si>
  <si>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</si>
  <si>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</si>
  <si>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</si>
  <si>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</si>
  <si>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</si>
  <si>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</si>
  <si>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</si>
  <si>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</si>
  <si>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</si>
  <si>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</si>
  <si>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</si>
  <si>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</si>
  <si>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</si>
  <si>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</si>
  <si>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</si>
  <si>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</si>
  <si>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</si>
  <si>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</si>
  <si>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</si>
  <si>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</si>
  <si>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</si>
  <si>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</si>
  <si>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</si>
  <si>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</si>
  <si>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</si>
  <si>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</si>
  <si>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</si>
  <si>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</si>
  <si>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</si>
  <si>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</si>
  <si>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</si>
  <si>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</si>
  <si>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</si>
  <si>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</si>
  <si>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</si>
  <si>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</si>
  <si>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</si>
  <si>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</si>
  <si>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</si>
  <si>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</si>
  <si>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</si>
  <si>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</si>
  <si>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</si>
  <si>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</si>
  <si>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</si>
  <si>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</si>
  <si>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</si>
  <si>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</si>
  <si>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</si>
  <si>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</si>
  <si>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</si>
  <si>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</si>
  <si>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</si>
  <si>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</si>
  <si>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</si>
  <si>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</si>
  <si>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</si>
  <si>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</si>
  <si>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</si>
  <si>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</si>
  <si>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</si>
  <si>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</si>
  <si>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</si>
  <si>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</si>
  <si>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</si>
  <si>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</si>
  <si>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</si>
  <si>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</si>
  <si>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</si>
  <si>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</si>
  <si>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</si>
  <si>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</si>
  <si>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</si>
  <si>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</si>
  <si>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</si>
  <si>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</si>
  <si>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</si>
  <si>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</si>
  <si>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</si>
  <si>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</si>
  <si>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</si>
  <si>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</si>
  <si>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</si>
  <si>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</si>
  <si>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</si>
  <si>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</si>
  <si>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</si>
  <si>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</si>
  <si>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</si>
  <si>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</si>
  <si>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</si>
  <si>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</si>
  <si>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</si>
  <si>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</si>
  <si>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</si>
  <si>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</si>
  <si>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</si>
  <si>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</si>
  <si>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</si>
  <si>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</si>
  <si>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</si>
  <si>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</si>
  <si>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</si>
  <si>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</si>
  <si>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</si>
  <si>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</si>
  <si>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</si>
  <si>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</si>
  <si>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</si>
  <si>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</si>
  <si>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</si>
  <si>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</si>
  <si>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</si>
  <si>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</si>
  <si>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</si>
  <si>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</si>
  <si>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</si>
  <si>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</si>
  <si>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</si>
  <si>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</si>
  <si>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</si>
  <si>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</si>
  <si>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</si>
  <si>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</si>
  <si>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</si>
  <si>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</si>
  <si>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</si>
  <si>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</si>
  <si>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</si>
  <si>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</si>
  <si>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</si>
  <si>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</si>
  <si>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</si>
  <si>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</si>
  <si>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</si>
  <si>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</si>
  <si>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</si>
  <si>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</si>
  <si>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</si>
  <si>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</si>
  <si>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</si>
  <si>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</si>
  <si>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</si>
  <si>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</si>
  <si>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</si>
  <si>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</si>
  <si>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</si>
  <si>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</si>
  <si>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</si>
  <si>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</si>
  <si>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</si>
  <si>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</si>
  <si>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</si>
  <si>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</si>
  <si>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</si>
  <si>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</si>
  <si>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</si>
  <si>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</si>
  <si>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</si>
  <si>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</si>
  <si>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</si>
  <si>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</si>
  <si>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</si>
  <si>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</si>
  <si>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</si>
  <si>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</si>
  <si>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</si>
  <si>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</si>
  <si>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</si>
  <si>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</si>
  <si>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</si>
  <si>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</si>
  <si>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</si>
  <si>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</si>
  <si>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</si>
  <si>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</si>
  <si>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</si>
  <si>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</si>
  <si>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</si>
  <si>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</si>
  <si>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</si>
  <si>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</si>
  <si>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</si>
  <si>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</si>
  <si>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</si>
  <si>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</si>
  <si>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</si>
  <si>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</si>
  <si>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</si>
  <si>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</si>
  <si>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</si>
  <si>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</si>
  <si>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</si>
  <si>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</si>
  <si>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</si>
  <si>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</si>
  <si>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</si>
  <si>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</si>
  <si>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</si>
  <si>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</si>
  <si>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</si>
  <si>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</si>
  <si>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</si>
  <si>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</si>
  <si>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</si>
  <si>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</si>
  <si>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</si>
  <si>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</si>
  <si>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</si>
  <si>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</si>
  <si>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</si>
  <si>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</si>
  <si>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</si>
  <si>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</si>
  <si>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</si>
  <si>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</si>
  <si>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</si>
  <si>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</si>
  <si>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</si>
  <si>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</si>
  <si>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</si>
  <si>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</si>
  <si>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</si>
  <si>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</si>
  <si>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</si>
  <si>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</si>
  <si>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</si>
  <si>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</si>
  <si>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</si>
  <si>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</si>
  <si>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</si>
  <si>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</si>
  <si>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</si>
  <si>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</si>
  <si>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</si>
  <si>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</si>
  <si>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</si>
  <si>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</si>
  <si>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</si>
  <si>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</si>
  <si>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</si>
  <si>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</si>
  <si>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</si>
  <si>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</si>
  <si>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</si>
  <si>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</si>
  <si>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</si>
  <si>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</si>
  <si>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</si>
  <si>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</si>
  <si>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</si>
  <si>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</si>
  <si>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</si>
  <si>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</si>
  <si>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</si>
  <si>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</si>
  <si>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</si>
  <si>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</si>
  <si>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</si>
  <si>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</si>
  <si>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</si>
  <si>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</si>
  <si>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</si>
  <si>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</si>
  <si>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</si>
  <si>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</si>
  <si>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</si>
  <si>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</si>
  <si>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</si>
  <si>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</si>
  <si>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</si>
  <si>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</si>
  <si>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</si>
  <si>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</si>
  <si>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</si>
  <si>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</si>
  <si>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</si>
  <si>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</si>
  <si>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</si>
  <si>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</si>
  <si>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</si>
  <si>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</si>
  <si>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</si>
  <si>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</si>
  <si>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</si>
  <si>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</si>
  <si>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</si>
  <si>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</si>
  <si>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</si>
  <si>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</si>
  <si>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</si>
  <si>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</si>
  <si>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</si>
  <si>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</si>
  <si>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</si>
  <si>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</si>
  <si>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</si>
  <si>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</si>
  <si>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</si>
  <si>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</si>
  <si>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</si>
  <si>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</si>
  <si>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</si>
  <si>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</si>
  <si>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</si>
  <si>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</si>
  <si>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</si>
  <si>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</si>
  <si>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</si>
  <si>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</si>
  <si>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</si>
  <si>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</si>
  <si>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</si>
  <si>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</si>
  <si>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</si>
  <si>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</si>
  <si>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</si>
  <si>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</si>
  <si>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</si>
  <si>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</si>
  <si>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</si>
  <si>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</si>
  <si>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</si>
  <si>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</si>
  <si>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</si>
  <si>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</si>
  <si>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</si>
  <si>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</si>
  <si>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</si>
  <si>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</si>
  <si>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</si>
  <si>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</si>
  <si>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</si>
  <si>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</si>
  <si>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</si>
  <si>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</si>
  <si>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</si>
  <si>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</si>
  <si>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</si>
  <si>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</si>
  <si>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</si>
  <si>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</si>
  <si>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</si>
  <si>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</si>
  <si>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</si>
  <si>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</si>
  <si>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</si>
  <si>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</si>
  <si>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</si>
  <si>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</si>
  <si>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</si>
  <si>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</si>
  <si>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</si>
  <si>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</si>
  <si>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</si>
  <si>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</si>
  <si>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</si>
  <si>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</si>
  <si>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</si>
  <si>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</si>
  <si>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</si>
  <si>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</si>
  <si>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</si>
  <si>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</si>
  <si>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</si>
  <si>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</si>
  <si>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</si>
  <si>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</si>
  <si>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</si>
  <si>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</si>
  <si>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</si>
  <si>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</si>
  <si>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</si>
  <si>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</si>
  <si>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</si>
  <si>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</si>
  <si>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</si>
  <si>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</si>
  <si>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</si>
  <si>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</si>
  <si>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</si>
  <si>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</si>
  <si>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</si>
  <si>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</si>
  <si>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</si>
  <si>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</si>
  <si>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</si>
  <si>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</si>
  <si>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</si>
  <si>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</si>
  <si>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</si>
  <si>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</si>
  <si>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</si>
  <si>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</si>
  <si>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</si>
  <si>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</si>
  <si>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</si>
  <si>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</si>
  <si>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</si>
  <si>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</si>
  <si>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</si>
  <si>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</si>
  <si>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</si>
  <si>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</si>
  <si>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</si>
  <si>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</si>
  <si>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</si>
  <si>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</si>
  <si>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</si>
  <si>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</si>
  <si>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</si>
  <si>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</si>
  <si>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</si>
  <si>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</si>
  <si>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</si>
  <si>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</si>
  <si>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</si>
  <si>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</si>
  <si>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</si>
  <si>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</si>
  <si>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</si>
  <si>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</si>
  <si>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</si>
  <si>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</si>
  <si>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</si>
  <si>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</si>
  <si>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</si>
  <si>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</si>
  <si>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</si>
  <si>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</si>
  <si>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</si>
  <si>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</si>
  <si>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</si>
  <si>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</si>
  <si>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</si>
  <si>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</si>
  <si>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</si>
  <si>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</si>
  <si>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</si>
  <si>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</si>
  <si>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</si>
  <si>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</si>
  <si>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</si>
  <si>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</si>
  <si>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</si>
  <si>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</si>
  <si>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</si>
  <si>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</si>
  <si>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</si>
  <si>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</si>
  <si>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</si>
  <si>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</si>
  <si>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</si>
  <si>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</si>
  <si>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</si>
  <si>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</si>
  <si>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</si>
  <si>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</si>
  <si>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</si>
  <si>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</si>
  <si>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</si>
  <si>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</si>
  <si>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</si>
  <si>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</si>
  <si>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</si>
  <si>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</si>
  <si>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</si>
  <si>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</si>
  <si>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</si>
  <si>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</si>
  <si>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</si>
  <si>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</si>
  <si>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</si>
  <si>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</si>
  <si>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</si>
  <si>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</si>
  <si>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</si>
  <si>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</si>
  <si>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</si>
  <si>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</si>
  <si>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</si>
  <si>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</si>
  <si>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</si>
  <si>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</si>
  <si>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</si>
  <si>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</si>
  <si>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</si>
  <si>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</si>
  <si>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</si>
  <si>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</si>
  <si>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</si>
  <si>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</si>
  <si>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</si>
  <si>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</si>
  <si>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</si>
  <si>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</si>
  <si>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</si>
  <si>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</si>
  <si>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</si>
  <si>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</si>
  <si>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</si>
  <si>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</si>
  <si>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</si>
  <si>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</si>
  <si>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</si>
  <si>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</si>
  <si>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</si>
  <si>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</si>
  <si>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</si>
  <si>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</si>
  <si>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</si>
  <si>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</si>
  <si>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</si>
  <si>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</si>
  <si>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</si>
  <si>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</si>
  <si>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</si>
  <si>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</si>
  <si>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</si>
  <si>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</si>
  <si>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</si>
  <si>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</si>
  <si>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</si>
  <si>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</si>
  <si>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</si>
  <si>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</si>
  <si>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</si>
  <si>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</si>
  <si>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</si>
  <si>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</si>
  <si>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</si>
  <si>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</si>
  <si>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</si>
  <si>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</si>
  <si>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</si>
  <si>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</si>
  <si>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</si>
  <si>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</si>
  <si>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</si>
  <si>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</si>
  <si>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</si>
  <si>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</si>
  <si>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</si>
  <si>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</si>
  <si>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</si>
  <si>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</si>
  <si>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</si>
  <si>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</si>
  <si>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</si>
  <si>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</si>
  <si>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</si>
  <si>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</si>
  <si>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</si>
  <si>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</si>
  <si>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</si>
  <si>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</si>
  <si>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</si>
  <si>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</si>
  <si>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</si>
  <si>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</si>
  <si>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</si>
  <si>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</si>
  <si>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</si>
  <si>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</si>
  <si>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</si>
  <si>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</si>
  <si>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</si>
  <si>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</si>
  <si>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</si>
  <si>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</si>
  <si>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</si>
  <si>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</si>
  <si>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</si>
  <si>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</si>
  <si>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</si>
  <si>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</si>
  <si>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</si>
  <si>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</si>
  <si>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</si>
  <si>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</si>
  <si>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</si>
  <si>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</si>
  <si>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</si>
  <si>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</si>
  <si>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</si>
  <si>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</si>
  <si>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</si>
  <si>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</si>
  <si>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</si>
  <si>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</si>
  <si>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</si>
  <si>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</si>
  <si>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</si>
  <si>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</si>
  <si>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</si>
  <si>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</si>
  <si>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</si>
  <si>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</si>
  <si>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</si>
  <si>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</si>
  <si>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</si>
  <si>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</si>
  <si>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</si>
  <si>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</si>
  <si>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</si>
  <si>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</si>
  <si>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</si>
  <si>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</si>
  <si>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</si>
  <si>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</si>
  <si>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</si>
  <si>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</si>
  <si>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</si>
  <si>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</si>
  <si>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</si>
  <si>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</si>
  <si>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</si>
  <si>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</si>
  <si>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</si>
  <si>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</si>
  <si>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</si>
  <si>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</si>
  <si>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</si>
  <si>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</si>
  <si>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</si>
  <si>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</si>
  <si>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</si>
  <si>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</si>
  <si>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</si>
  <si>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</si>
  <si>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</si>
  <si>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</si>
  <si>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</si>
  <si>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</si>
  <si>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</si>
  <si>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</si>
  <si>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</si>
  <si>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</si>
  <si>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</si>
  <si>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</si>
  <si>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</si>
  <si>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</si>
  <si>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</si>
  <si>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</si>
  <si>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</si>
  <si>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</si>
  <si>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</si>
  <si>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</si>
  <si>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</si>
  <si>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</si>
  <si>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</si>
  <si>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</si>
  <si>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</si>
  <si>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</si>
  <si>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</si>
  <si>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</si>
  <si>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</si>
  <si>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</si>
  <si>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</si>
  <si>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</si>
  <si>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</si>
  <si>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</si>
  <si>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</si>
  <si>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</si>
  <si>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</si>
  <si>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</si>
  <si>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</si>
  <si>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</si>
  <si>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</si>
  <si>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</si>
  <si>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</si>
  <si>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</si>
  <si>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</si>
  <si>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</si>
  <si>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</si>
  <si>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</si>
  <si>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</si>
  <si>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</si>
  <si>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</si>
  <si>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</si>
  <si>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</si>
  <si>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</si>
  <si>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</si>
  <si>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</si>
  <si>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</si>
  <si>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</si>
  <si>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</si>
  <si>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</si>
  <si>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</si>
  <si>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</si>
  <si>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</si>
  <si>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</si>
  <si>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</si>
  <si>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</si>
  <si>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</si>
  <si>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</si>
  <si>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</si>
  <si>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</si>
  <si>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</si>
  <si>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</si>
  <si>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</si>
  <si>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</si>
  <si>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</si>
  <si>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</si>
  <si>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</si>
  <si>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</si>
  <si>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</si>
  <si>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</si>
  <si>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</si>
  <si>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</si>
  <si>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</si>
  <si>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</si>
  <si>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</si>
  <si>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</si>
  <si>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</si>
  <si>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</si>
  <si>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</si>
  <si>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</si>
  <si>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</si>
  <si>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</si>
  <si>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</si>
  <si>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</si>
  <si>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</si>
  <si>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</si>
  <si>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</si>
  <si>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</si>
  <si>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</si>
  <si>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</si>
  <si>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</si>
  <si>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</si>
  <si>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</si>
  <si>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</si>
  <si>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</si>
  <si>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</si>
  <si>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</si>
  <si>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</si>
  <si>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</si>
  <si>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</si>
  <si>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</si>
  <si>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</si>
  <si>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</si>
  <si>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</si>
  <si>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</si>
  <si>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</si>
  <si>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</si>
  <si>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</si>
  <si>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</si>
  <si>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</si>
  <si>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</si>
  <si>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</si>
  <si>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</si>
  <si>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</si>
  <si>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</si>
  <si>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</si>
  <si>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</si>
  <si>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</si>
  <si>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</si>
  <si>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</si>
  <si>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</si>
  <si>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</si>
  <si>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</si>
  <si>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</si>
  <si>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</si>
  <si>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</si>
  <si>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</si>
  <si>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</si>
  <si>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</si>
  <si>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</si>
  <si>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</si>
  <si>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</si>
  <si>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</si>
  <si>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</si>
  <si>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</si>
  <si>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</si>
  <si>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</si>
  <si>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</si>
  <si>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</si>
  <si>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</si>
  <si>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</si>
  <si>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</si>
  <si>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</si>
  <si>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</si>
  <si>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</si>
  <si>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</si>
  <si>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</si>
  <si>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</si>
  <si>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</si>
  <si>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</si>
  <si>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</si>
  <si>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</si>
  <si>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</si>
  <si>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</si>
  <si>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</si>
  <si>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</si>
  <si>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</si>
  <si>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</si>
  <si>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</si>
  <si>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</si>
  <si>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</si>
  <si>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</si>
  <si>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</si>
  <si>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</si>
  <si>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</si>
  <si>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</si>
  <si>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</si>
  <si>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</si>
  <si>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</si>
  <si>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</si>
  <si>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</si>
  <si>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</si>
  <si>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</si>
  <si>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</si>
  <si>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</si>
  <si>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</si>
  <si>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</si>
  <si>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</si>
  <si>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</si>
  <si>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</si>
  <si>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</si>
  <si>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</si>
  <si>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</si>
  <si>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</si>
  <si>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</si>
  <si>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</si>
  <si>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</si>
  <si>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</si>
  <si>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</si>
  <si>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</si>
  <si>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</si>
  <si>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</si>
  <si>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</si>
  <si>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</si>
  <si>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</si>
  <si>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</si>
  <si>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</si>
  <si>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</si>
  <si>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</si>
  <si>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</si>
  <si>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</si>
  <si>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</si>
  <si>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</si>
  <si>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</si>
  <si>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</si>
  <si>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</si>
  <si>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</si>
  <si>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</si>
  <si>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</si>
  <si>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</si>
  <si>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</si>
  <si>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</si>
  <si>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</si>
  <si>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</si>
  <si>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</si>
  <si>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</si>
  <si>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</si>
  <si>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</si>
  <si>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</si>
  <si>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</si>
  <si>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</si>
  <si>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</si>
  <si>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</si>
  <si>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</si>
  <si>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</si>
  <si>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</si>
  <si>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</si>
  <si>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</si>
  <si>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</si>
  <si>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</si>
  <si>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</si>
  <si>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</si>
  <si>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</si>
  <si>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</si>
  <si>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</si>
  <si>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</si>
  <si>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</si>
  <si>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</si>
  <si>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</si>
  <si>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</si>
  <si>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</si>
  <si>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</si>
  <si>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</si>
  <si>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</si>
  <si>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</si>
  <si>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</si>
  <si>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</si>
  <si>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</si>
  <si>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</si>
  <si>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</si>
  <si>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</si>
  <si>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</si>
  <si>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</si>
  <si>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</si>
  <si>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</si>
  <si>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</si>
  <si>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</si>
  <si>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</si>
  <si>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</si>
  <si>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</si>
  <si>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</si>
  <si>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</si>
  <si>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</si>
  <si>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</si>
  <si>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</si>
  <si>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</si>
  <si>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</si>
  <si>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</si>
  <si>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</si>
  <si>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</si>
  <si>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</si>
  <si>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</si>
  <si>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</si>
  <si>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</si>
  <si>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</si>
  <si>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</si>
  <si>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</si>
  <si>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</si>
  <si>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</si>
  <si>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</si>
  <si>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</si>
  <si>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</si>
  <si>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</si>
  <si>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</si>
  <si>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</si>
  <si>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</si>
  <si>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</si>
  <si>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</si>
  <si>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</si>
  <si>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</si>
  <si>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</si>
  <si>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</si>
  <si>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</si>
  <si>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</si>
  <si>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</si>
  <si>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</si>
  <si>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</si>
  <si>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</si>
  <si>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</si>
  <si>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</si>
  <si>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</si>
  <si>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</si>
  <si>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</si>
  <si>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</si>
  <si>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</si>
  <si>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</si>
  <si>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</si>
  <si>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</si>
  <si>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</si>
  <si>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</si>
  <si>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</si>
  <si>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</si>
  <si>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</si>
  <si>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</si>
  <si>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</si>
  <si>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</si>
  <si>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</si>
  <si>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</si>
  <si>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</si>
  <si>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</si>
  <si>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</si>
  <si>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</si>
  <si>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</si>
  <si>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</si>
  <si>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</si>
  <si>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</si>
  <si>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</si>
  <si>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</si>
  <si>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</si>
  <si>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</si>
  <si>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</si>
  <si>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</si>
  <si>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</si>
  <si>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</si>
  <si>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</si>
  <si>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</si>
  <si>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</si>
  <si>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</si>
  <si>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</si>
  <si>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</si>
  <si>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</si>
  <si>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</si>
  <si>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</si>
  <si>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</si>
  <si>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</si>
  <si>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</si>
  <si>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</si>
  <si>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</si>
  <si>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</si>
  <si>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</si>
  <si>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</si>
  <si>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</si>
  <si>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</si>
  <si>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</si>
  <si>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</si>
  <si>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</si>
  <si>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</si>
  <si>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</si>
  <si>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</si>
  <si>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</si>
  <si>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</si>
  <si>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</si>
  <si>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</si>
  <si>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</si>
  <si>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</si>
  <si>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</si>
  <si>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</si>
  <si>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</si>
  <si>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</si>
  <si>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</si>
  <si>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</si>
  <si>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</si>
  <si>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</si>
  <si>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</si>
  <si>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</si>
  <si>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</si>
  <si>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</si>
  <si>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</si>
  <si>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</si>
  <si>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</si>
  <si>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</si>
  <si>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</si>
  <si>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</si>
  <si>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</si>
  <si>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</si>
  <si>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</si>
  <si>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</si>
  <si>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</si>
  <si>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</si>
  <si>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</si>
  <si>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</si>
  <si>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</si>
  <si>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</si>
  <si>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</si>
  <si>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</si>
  <si>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</si>
  <si>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</si>
  <si>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</si>
  <si>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</si>
  <si>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</si>
  <si>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</si>
  <si>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</si>
  <si>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</si>
  <si>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</si>
  <si>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</si>
  <si>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</si>
  <si>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</si>
  <si>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</si>
  <si>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</si>
  <si>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</si>
  <si>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</si>
  <si>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</si>
  <si>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</si>
  <si>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</si>
  <si>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</si>
  <si>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</si>
  <si>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</si>
  <si>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</si>
  <si>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</si>
  <si>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</si>
  <si>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</si>
  <si>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</si>
  <si>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</si>
  <si>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</si>
  <si>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</si>
  <si>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</si>
  <si>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</si>
  <si>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</si>
  <si>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</si>
  <si>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</si>
  <si>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</si>
  <si>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</si>
  <si>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</si>
  <si>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</si>
  <si>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</si>
  <si>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</si>
  <si>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</si>
  <si>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</si>
  <si>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</si>
  <si>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</si>
  <si>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</si>
  <si>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</si>
  <si>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</si>
  <si>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</si>
  <si>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</si>
  <si>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</si>
  <si>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</si>
  <si>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</si>
  <si>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</si>
  <si>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</si>
  <si>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</si>
  <si>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</si>
  <si>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</si>
  <si>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</si>
  <si>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</si>
  <si>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</si>
  <si>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</si>
  <si>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</si>
  <si>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</si>
  <si>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</si>
  <si>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</si>
  <si>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</si>
  <si>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</si>
  <si>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</si>
  <si>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</si>
  <si>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</si>
  <si>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</si>
  <si>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</si>
  <si>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</si>
  <si>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</si>
  <si>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</si>
  <si>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</si>
  <si>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</si>
  <si>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</si>
  <si>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</si>
  <si>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</si>
  <si>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</si>
  <si>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</si>
  <si>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</si>
  <si>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</si>
  <si>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</si>
  <si>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</si>
  <si>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</si>
  <si>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</si>
  <si>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</si>
  <si>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</si>
  <si>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</si>
  <si>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</si>
  <si>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</si>
  <si>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</si>
  <si>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</si>
  <si>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</si>
  <si>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</si>
  <si>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</si>
  <si>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</si>
  <si>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</si>
  <si>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</si>
  <si>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</si>
  <si>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</si>
  <si>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</si>
  <si>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</si>
  <si>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</si>
  <si>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</si>
  <si>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</si>
  <si>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</si>
  <si>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</si>
  <si>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</si>
  <si>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</si>
  <si>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</si>
  <si>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</si>
  <si>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</si>
  <si>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</si>
  <si>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</si>
  <si>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</si>
  <si>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</si>
  <si>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</si>
  <si>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</si>
  <si>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</si>
  <si>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</si>
  <si>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</si>
  <si>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</si>
  <si>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</si>
  <si>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</si>
  <si>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</si>
  <si>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</si>
  <si>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</si>
  <si>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</si>
  <si>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</si>
  <si>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</si>
  <si>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</si>
  <si>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</si>
  <si>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</si>
  <si>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</si>
  <si>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</si>
  <si>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</si>
  <si>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</si>
  <si>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</si>
  <si>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</si>
  <si>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</si>
  <si>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</si>
  <si>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</si>
  <si>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</si>
  <si>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</si>
  <si>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</si>
  <si>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</si>
  <si>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</si>
  <si>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</si>
  <si>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</si>
  <si>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</si>
  <si>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</si>
  <si>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</si>
  <si>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</si>
  <si>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</si>
  <si>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</si>
  <si>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</si>
  <si>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</si>
  <si>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</si>
  <si>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</si>
  <si>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</si>
  <si>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</si>
  <si>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</si>
  <si>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</si>
  <si>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</si>
  <si>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</si>
  <si>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</si>
  <si>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</si>
  <si>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</si>
  <si>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</si>
  <si>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</si>
  <si>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</si>
  <si>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</si>
  <si>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</si>
  <si>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</si>
  <si>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</si>
  <si>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</si>
  <si>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</si>
  <si>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</si>
  <si>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</si>
  <si>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</si>
  <si>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</si>
  <si>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</si>
  <si>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</si>
  <si>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</si>
  <si>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</si>
  <si>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</si>
  <si>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</si>
  <si>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</si>
  <si>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</si>
  <si>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</si>
  <si>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</si>
  <si>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</si>
  <si>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</si>
  <si>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</si>
  <si>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</si>
  <si>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</si>
  <si>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</si>
  <si>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</si>
  <si>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</si>
  <si>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</si>
  <si>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</si>
  <si>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</si>
  <si>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</si>
  <si>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</si>
  <si>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</si>
  <si>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</si>
  <si>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</si>
  <si>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</si>
  <si>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</si>
  <si>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</si>
  <si>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</si>
  <si>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</si>
  <si>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</si>
  <si>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</si>
  <si>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</si>
  <si>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</si>
  <si>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</si>
  <si>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</si>
  <si>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</si>
  <si>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</si>
  <si>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</si>
  <si>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</si>
  <si>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</si>
  <si>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</si>
  <si>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</si>
  <si>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</si>
  <si>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</si>
  <si>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</si>
  <si>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</si>
  <si>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</si>
  <si>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</si>
  <si>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</si>
  <si>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</si>
  <si>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</si>
  <si>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</si>
  <si>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</si>
  <si>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</si>
  <si>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</si>
  <si>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</si>
  <si>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</si>
  <si>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</si>
  <si>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</si>
  <si>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</si>
  <si>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</si>
  <si>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</si>
  <si>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</si>
  <si>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</si>
  <si>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</si>
  <si>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</si>
  <si>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</si>
  <si>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</si>
  <si>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</si>
  <si>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</si>
  <si>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</si>
  <si>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</si>
  <si>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</si>
  <si>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</si>
  <si>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</si>
  <si>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</si>
  <si>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</si>
  <si>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</si>
  <si>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</si>
  <si>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</si>
  <si>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</si>
  <si>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</si>
  <si>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</si>
  <si>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</si>
  <si>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</si>
  <si>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</si>
  <si>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</si>
  <si>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</si>
  <si>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</si>
  <si>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</si>
  <si>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</si>
  <si>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</si>
  <si>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</si>
  <si>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</si>
  <si>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</si>
  <si>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</si>
  <si>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</si>
  <si>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</si>
  <si>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</si>
  <si>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</si>
  <si>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</si>
  <si>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</si>
  <si>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</si>
  <si>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</si>
  <si>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</si>
  <si>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</si>
  <si>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</si>
  <si>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</si>
  <si>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</si>
  <si>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</si>
  <si>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</si>
  <si>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</si>
  <si>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</si>
  <si>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</si>
  <si>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</si>
  <si>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</si>
  <si>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</si>
  <si>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</si>
  <si>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</si>
  <si>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</si>
  <si>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</si>
  <si>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</si>
  <si>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</si>
  <si>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</si>
  <si>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</si>
  <si>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</si>
  <si>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</si>
  <si>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</si>
  <si>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</si>
  <si>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</si>
  <si>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</si>
  <si>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</si>
  <si>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</si>
  <si>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</si>
  <si>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</si>
  <si>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</si>
  <si>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</si>
  <si>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</si>
  <si>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</si>
  <si>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</si>
  <si>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</si>
  <si>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</si>
  <si>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</si>
  <si>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</si>
  <si>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</si>
  <si>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</si>
  <si>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</si>
  <si>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</si>
  <si>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</si>
  <si>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</si>
  <si>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</si>
  <si>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</si>
  <si>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</si>
  <si>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</si>
  <si>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</si>
  <si>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</si>
  <si>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</si>
  <si>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</si>
  <si>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</si>
  <si>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</si>
  <si>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</si>
  <si>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</si>
  <si>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</si>
  <si>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</si>
  <si>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</si>
  <si>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</si>
  <si>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</si>
  <si>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</si>
  <si>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</si>
  <si>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</si>
  <si>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</si>
  <si>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</si>
  <si>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</si>
  <si>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</si>
  <si>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</si>
  <si>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</si>
  <si>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</si>
  <si>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</si>
  <si>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</si>
  <si>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</si>
  <si>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</si>
  <si>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</si>
  <si>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</si>
  <si>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</si>
  <si>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</si>
  <si>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</si>
  <si>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</si>
  <si>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</si>
  <si>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</si>
  <si>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</si>
  <si>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</si>
  <si>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</si>
  <si>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</si>
  <si>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</si>
  <si>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</si>
  <si>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</si>
  <si>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</si>
  <si>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</si>
  <si>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</si>
  <si>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</si>
  <si>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</si>
  <si>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</si>
  <si>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</si>
  <si>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</si>
  <si>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</si>
  <si>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</si>
  <si>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</si>
  <si>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</si>
  <si>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</si>
  <si>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</si>
  <si>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</si>
  <si>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</si>
  <si>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</si>
  <si>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</si>
  <si>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</si>
  <si>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</si>
  <si>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</si>
  <si>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</si>
  <si>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</si>
  <si>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</si>
  <si>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</si>
  <si>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</si>
  <si>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</si>
  <si>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</si>
  <si>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</si>
  <si>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</si>
  <si>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</si>
  <si>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</si>
  <si>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</si>
  <si>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</si>
  <si>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</si>
  <si>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</si>
  <si>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</si>
  <si>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</si>
  <si>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</si>
  <si>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</si>
  <si>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</si>
  <si>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</si>
  <si>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</si>
  <si>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</si>
  <si>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</si>
  <si>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</si>
  <si>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</si>
  <si>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</si>
  <si>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</si>
  <si>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</si>
  <si>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</si>
  <si>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</si>
  <si>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</si>
  <si>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</si>
  <si>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</si>
  <si>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</si>
  <si>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</si>
  <si>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</si>
  <si>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</si>
  <si>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</si>
  <si>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</si>
  <si>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</si>
  <si>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</si>
  <si>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</si>
  <si>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</si>
  <si>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</si>
  <si>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</si>
  <si>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</si>
  <si>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</si>
  <si>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</si>
  <si>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</si>
  <si>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</si>
  <si>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</si>
  <si>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</si>
  <si>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</si>
  <si>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</si>
  <si>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</si>
  <si>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</si>
  <si>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</si>
  <si>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</si>
  <si>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</si>
  <si>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</si>
  <si>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</si>
  <si>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</si>
  <si>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</si>
  <si>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</si>
  <si>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</si>
  <si>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</si>
  <si>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</si>
  <si>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</si>
  <si>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</si>
  <si>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</si>
  <si>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</si>
  <si>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</si>
  <si>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</si>
  <si>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</si>
  <si>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</si>
  <si>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</si>
  <si>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</si>
  <si>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</si>
  <si>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</si>
  <si>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</si>
  <si>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</si>
  <si>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</si>
  <si>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</si>
  <si>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</si>
  <si>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</si>
  <si>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</si>
  <si>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</si>
  <si>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</si>
  <si>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</si>
  <si>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</si>
  <si>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</si>
  <si>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</si>
  <si>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</si>
  <si>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</si>
  <si>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</si>
  <si>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</si>
  <si>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</si>
  <si>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</si>
  <si>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</si>
  <si>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</si>
  <si>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</si>
  <si>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</si>
  <si>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</si>
  <si>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</si>
  <si>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</si>
  <si>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</si>
  <si>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</si>
  <si>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</si>
  <si>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</si>
  <si>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</si>
  <si>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</si>
  <si>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</si>
  <si>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</si>
  <si>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</si>
  <si>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</si>
  <si>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</si>
  <si>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</si>
  <si>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</si>
  <si>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</si>
  <si>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</si>
  <si>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</si>
  <si>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</si>
  <si>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</si>
  <si>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</si>
  <si>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</si>
  <si>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</si>
  <si>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</si>
  <si>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</si>
  <si>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</si>
  <si>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</si>
  <si>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</si>
  <si>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</si>
  <si>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</si>
  <si>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</si>
  <si>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</si>
  <si>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</si>
  <si>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</si>
  <si>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</si>
  <si>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</si>
  <si>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</si>
  <si>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</si>
  <si>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</si>
  <si>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</si>
  <si>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</si>
  <si>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</si>
  <si>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</si>
  <si>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</si>
  <si>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</si>
  <si>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</si>
  <si>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</si>
  <si>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</si>
  <si>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</si>
  <si>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</si>
  <si>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</si>
  <si>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</si>
  <si>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</si>
  <si>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</si>
  <si>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</si>
  <si>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</si>
  <si>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</si>
  <si>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</si>
  <si>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</si>
  <si>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</si>
  <si>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</si>
  <si>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</si>
  <si>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</si>
  <si>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</si>
  <si>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</si>
  <si>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</si>
  <si>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</si>
  <si>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</si>
  <si>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</si>
  <si>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</si>
  <si>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</si>
  <si>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</si>
  <si>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</si>
  <si>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</si>
  <si>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</si>
  <si>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</si>
  <si>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</si>
  <si>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</si>
  <si>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</si>
  <si>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</si>
  <si>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</si>
  <si>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</si>
  <si>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</si>
  <si>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</si>
  <si>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</si>
  <si>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</si>
  <si>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</si>
  <si>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</si>
  <si>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</si>
  <si>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</si>
  <si>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</si>
  <si>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</si>
  <si>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</si>
  <si>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</si>
  <si>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</si>
  <si>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</si>
  <si>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</si>
  <si>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</si>
  <si>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</si>
  <si>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cf]k]Gb| lj=s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</si>
  <si>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</si>
  <si>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</si>
  <si>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</si>
  <si>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</si>
  <si>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</si>
  <si>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</si>
  <si>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</si>
  <si>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</si>
  <si>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</si>
  <si>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</si>
  <si>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</si>
  <si>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</si>
  <si>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</si>
  <si>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ldlt M @)&amp;&amp;.)*.@!</t>
  </si>
  <si>
    <t>Date : 2077/08/21</t>
  </si>
  <si>
    <t>कोरोना संक्रमितहरुको संख्यात्मक बिवरण  Date - 077-08-21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</si>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</sst>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5" zoomScaleSheetLayoutView="15" workbookViewId="0">
      <pane ySplit="8" topLeftCell="A229" activePane="bottomLeft" state="frozen"/>
      <selection pane="bottomLeft" activeCell="D231" sqref="D23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275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63"/>
      <c r="G6" s="363"/>
      <c r="H6" s="363"/>
      <c r="I6" s="363"/>
      <c r="J6" s="363"/>
      <c r="K6" s="363"/>
      <c r="L6" s="363"/>
      <c r="M6" s="363"/>
      <c r="N6" s="372" t="s">
        <v>3663</v>
      </c>
      <c r="O6" s="373"/>
      <c r="P6" s="373"/>
      <c r="Q6" s="374"/>
    </row>
    <row r="7" spans="1:17" s="6" customFormat="1" ht="264.75" customHeight="1" x14ac:dyDescent="1.35">
      <c r="A7" s="375" t="s">
        <v>22</v>
      </c>
      <c r="B7" s="377" t="s">
        <v>19</v>
      </c>
      <c r="C7" s="328" t="s">
        <v>23</v>
      </c>
      <c r="D7" s="320" t="s">
        <v>20</v>
      </c>
      <c r="E7" s="322" t="s">
        <v>21</v>
      </c>
      <c r="F7" s="354" t="s">
        <v>130</v>
      </c>
      <c r="G7" s="355"/>
      <c r="H7" s="356"/>
      <c r="I7" s="357" t="s">
        <v>11</v>
      </c>
      <c r="J7" s="354" t="s">
        <v>131</v>
      </c>
      <c r="K7" s="355"/>
      <c r="L7" s="356"/>
      <c r="M7" s="328" t="s">
        <v>32</v>
      </c>
      <c r="N7" s="330" t="s">
        <v>12</v>
      </c>
      <c r="O7" s="332" t="s">
        <v>25</v>
      </c>
      <c r="P7" s="334" t="s">
        <v>14</v>
      </c>
      <c r="Q7" s="9"/>
    </row>
    <row r="8" spans="1:17" s="6" customFormat="1" ht="168" customHeight="1" thickBot="1" x14ac:dyDescent="1.4">
      <c r="A8" s="376"/>
      <c r="B8" s="378"/>
      <c r="C8" s="329"/>
      <c r="D8" s="321"/>
      <c r="E8" s="323"/>
      <c r="F8" s="96" t="s">
        <v>13</v>
      </c>
      <c r="G8" s="97" t="s">
        <v>15</v>
      </c>
      <c r="H8" s="97" t="s">
        <v>14</v>
      </c>
      <c r="I8" s="358"/>
      <c r="J8" s="98" t="s">
        <v>13</v>
      </c>
      <c r="K8" s="99" t="s">
        <v>15</v>
      </c>
      <c r="L8" s="99" t="s">
        <v>14</v>
      </c>
      <c r="M8" s="329"/>
      <c r="N8" s="331"/>
      <c r="O8" s="333"/>
      <c r="P8" s="33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0" t="s">
        <v>98</v>
      </c>
      <c r="C22" s="390"/>
      <c r="D22" s="39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0" t="s">
        <v>196</v>
      </c>
      <c r="C107" s="390"/>
      <c r="D107" s="39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0" t="s">
        <v>189</v>
      </c>
      <c r="C127" s="390"/>
      <c r="D127" s="39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0" t="s">
        <v>185</v>
      </c>
      <c r="C142" s="390"/>
      <c r="D142" s="39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0" t="s">
        <v>142</v>
      </c>
      <c r="C148" s="390"/>
      <c r="D148" s="39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0" t="s">
        <v>946</v>
      </c>
      <c r="C177" s="390"/>
      <c r="D177" s="39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1" t="s">
        <v>177</v>
      </c>
      <c r="C207" s="352"/>
      <c r="D207" s="35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1" t="s">
        <v>106</v>
      </c>
      <c r="C210" s="352"/>
      <c r="D210" s="35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1" t="s">
        <v>162</v>
      </c>
      <c r="C215" s="392"/>
      <c r="D215" s="39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1" t="s">
        <v>1184</v>
      </c>
      <c r="C223" s="352"/>
      <c r="D223" s="35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2" t="s">
        <v>942</v>
      </c>
      <c r="B224" s="343"/>
      <c r="C224" s="343"/>
      <c r="D224" s="34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6" t="s">
        <v>146</v>
      </c>
      <c r="B225" s="337"/>
      <c r="C225" s="337"/>
      <c r="D225" s="337"/>
      <c r="E225" s="337"/>
      <c r="F225" s="337"/>
      <c r="G225" s="337"/>
      <c r="H225" s="337"/>
      <c r="I225" s="337"/>
      <c r="J225" s="337"/>
      <c r="K225" s="337"/>
      <c r="L225" s="337"/>
      <c r="M225" s="337"/>
      <c r="N225" s="337"/>
      <c r="O225" s="337"/>
      <c r="P225" s="338"/>
      <c r="Q225" s="5"/>
      <c r="W225" s="2" t="s">
        <v>1033</v>
      </c>
    </row>
    <row r="226" spans="1:23" ht="69.95" customHeight="1" thickBot="1" x14ac:dyDescent="0.45">
      <c r="A226" s="339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1"/>
      <c r="Q226" s="5"/>
    </row>
    <row r="227" spans="1:23" ht="162" customHeight="1" x14ac:dyDescent="0.4">
      <c r="A227" s="345" t="s">
        <v>22</v>
      </c>
      <c r="B227" s="347" t="s">
        <v>19</v>
      </c>
      <c r="C227" s="349" t="s">
        <v>23</v>
      </c>
      <c r="D227" s="366" t="s">
        <v>20</v>
      </c>
      <c r="E227" s="368" t="s">
        <v>21</v>
      </c>
      <c r="F227" s="325" t="s">
        <v>128</v>
      </c>
      <c r="G227" s="326"/>
      <c r="H227" s="327"/>
      <c r="I227" s="359" t="s">
        <v>11</v>
      </c>
      <c r="J227" s="325" t="s">
        <v>129</v>
      </c>
      <c r="K227" s="326"/>
      <c r="L227" s="327"/>
      <c r="M227" s="379" t="s">
        <v>32</v>
      </c>
      <c r="N227" s="385" t="s">
        <v>126</v>
      </c>
      <c r="O227" s="386" t="s">
        <v>931</v>
      </c>
      <c r="P227" s="324" t="s">
        <v>14</v>
      </c>
      <c r="Q227" s="5"/>
    </row>
    <row r="228" spans="1:23" ht="109.5" customHeight="1" thickBot="1" x14ac:dyDescent="0.45">
      <c r="A228" s="346"/>
      <c r="B228" s="348"/>
      <c r="C228" s="350"/>
      <c r="D228" s="367"/>
      <c r="E228" s="369"/>
      <c r="F228" s="42" t="s">
        <v>13</v>
      </c>
      <c r="G228" s="43" t="s">
        <v>15</v>
      </c>
      <c r="H228" s="43" t="s">
        <v>14</v>
      </c>
      <c r="I228" s="359"/>
      <c r="J228" s="44" t="s">
        <v>13</v>
      </c>
      <c r="K228" s="45" t="s">
        <v>15</v>
      </c>
      <c r="L228" s="45" t="s">
        <v>14</v>
      </c>
      <c r="M228" s="329"/>
      <c r="N228" s="385"/>
      <c r="O228" s="386"/>
      <c r="P228" s="32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22300</v>
      </c>
      <c r="P229" s="159">
        <v>22300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538</v>
      </c>
      <c r="J237" s="47">
        <v>4</v>
      </c>
      <c r="K237" s="47">
        <v>12</v>
      </c>
      <c r="L237" s="47">
        <f t="shared" si="29"/>
        <v>16</v>
      </c>
      <c r="M237" s="47">
        <v>1</v>
      </c>
      <c r="N237" s="47">
        <v>0</v>
      </c>
      <c r="O237" s="159"/>
      <c r="P237" s="49">
        <v>0</v>
      </c>
      <c r="Q237" s="5">
        <f>SUM(J237:K237)</f>
        <v>16</v>
      </c>
    </row>
    <row r="238" spans="1:23" s="11" customFormat="1" ht="221.25" customHeight="1" x14ac:dyDescent="3.35">
      <c r="A238" s="85">
        <v>10</v>
      </c>
      <c r="B238" s="396" t="s">
        <v>1259</v>
      </c>
      <c r="C238" s="397"/>
      <c r="D238" s="398"/>
      <c r="E238" s="47">
        <v>0</v>
      </c>
      <c r="F238" s="47">
        <v>552</v>
      </c>
      <c r="G238" s="47">
        <v>1322</v>
      </c>
      <c r="H238" s="47">
        <f>G238+F238</f>
        <v>1874</v>
      </c>
      <c r="I238" s="47">
        <v>1507</v>
      </c>
      <c r="J238" s="47">
        <v>110</v>
      </c>
      <c r="K238" s="47">
        <v>257</v>
      </c>
      <c r="L238" s="47">
        <f t="shared" si="29"/>
        <v>367</v>
      </c>
      <c r="M238" s="47">
        <v>9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9" t="s">
        <v>14</v>
      </c>
      <c r="B239" s="400"/>
      <c r="C239" s="400"/>
      <c r="D239" s="400"/>
      <c r="E239" s="51">
        <f t="shared" ref="E239:P239" si="30">SUM(E229:E238)</f>
        <v>144</v>
      </c>
      <c r="F239" s="51">
        <f t="shared" si="30"/>
        <v>776</v>
      </c>
      <c r="G239" s="51">
        <f t="shared" si="30"/>
        <v>2333</v>
      </c>
      <c r="H239" s="51">
        <f t="shared" si="30"/>
        <v>3109</v>
      </c>
      <c r="I239" s="51">
        <f t="shared" si="30"/>
        <v>2726</v>
      </c>
      <c r="J239" s="51">
        <f t="shared" si="30"/>
        <v>114</v>
      </c>
      <c r="K239" s="51">
        <f t="shared" si="30"/>
        <v>269</v>
      </c>
      <c r="L239" s="51">
        <f t="shared" si="30"/>
        <v>383</v>
      </c>
      <c r="M239" s="51">
        <f t="shared" si="30"/>
        <v>10</v>
      </c>
      <c r="N239" s="51">
        <f t="shared" si="30"/>
        <v>0</v>
      </c>
      <c r="O239" s="51">
        <f t="shared" si="30"/>
        <v>22300</v>
      </c>
      <c r="P239" s="51">
        <f t="shared" si="30"/>
        <v>22300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4" t="s">
        <v>26</v>
      </c>
      <c r="G240" s="395"/>
      <c r="H240" s="60" t="s">
        <v>95</v>
      </c>
      <c r="I240" s="387" t="s">
        <v>931</v>
      </c>
      <c r="J240" s="388"/>
      <c r="K240" s="38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0">
        <v>0</v>
      </c>
      <c r="G241" s="381"/>
      <c r="H241" s="319">
        <v>82</v>
      </c>
      <c r="I241" s="382">
        <v>22218</v>
      </c>
      <c r="J241" s="383"/>
      <c r="K241" s="384"/>
      <c r="L241" s="58">
        <v>82</v>
      </c>
      <c r="M241" s="58">
        <v>22218</v>
      </c>
      <c r="N241" s="58">
        <v>22300</v>
      </c>
      <c r="O241" s="58">
        <v>2922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0" t="s">
        <v>977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1:17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s="6" customFormat="1" ht="233.25" customHeight="1" x14ac:dyDescent="1.85">
      <c r="A4" s="375" t="s">
        <v>22</v>
      </c>
      <c r="B4" s="377" t="s">
        <v>19</v>
      </c>
      <c r="C4" s="322" t="s">
        <v>21</v>
      </c>
      <c r="D4" s="354" t="s">
        <v>130</v>
      </c>
      <c r="E4" s="355"/>
      <c r="F4" s="356"/>
      <c r="G4" s="419" t="s">
        <v>11</v>
      </c>
      <c r="H4" s="354" t="s">
        <v>131</v>
      </c>
      <c r="I4" s="355"/>
      <c r="J4" s="356"/>
      <c r="K4" s="328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2233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0" t="s">
        <v>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7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6244</v>
      </c>
      <c r="E15" s="71">
        <v>0</v>
      </c>
      <c r="F15" s="69">
        <v>0</v>
      </c>
      <c r="G15" s="173">
        <f t="shared" si="0"/>
        <v>6244</v>
      </c>
      <c r="H15" s="69">
        <f t="shared" si="1"/>
        <v>6244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22300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22300</v>
      </c>
      <c r="H16" s="79">
        <f t="shared" si="2"/>
        <v>22300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17" activePane="bottomLeft" state="frozen"/>
      <selection pane="bottomLeft" activeCell="N18" sqref="N18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127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 t="s">
        <v>3663</v>
      </c>
      <c r="O6" s="373"/>
      <c r="P6" s="373"/>
      <c r="Q6" s="374"/>
    </row>
    <row r="7" spans="1:17" ht="69.95" customHeight="1" x14ac:dyDescent="0.4">
      <c r="A7" s="336" t="s">
        <v>183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5"/>
    </row>
    <row r="8" spans="1:17" ht="69.95" customHeight="1" thickBot="1" x14ac:dyDescent="0.45">
      <c r="A8" s="339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5"/>
    </row>
    <row r="9" spans="1:17" ht="162" customHeight="1" x14ac:dyDescent="0.4">
      <c r="A9" s="345" t="s">
        <v>22</v>
      </c>
      <c r="B9" s="347" t="s">
        <v>19</v>
      </c>
      <c r="C9" s="349" t="s">
        <v>23</v>
      </c>
      <c r="D9" s="366" t="s">
        <v>20</v>
      </c>
      <c r="E9" s="368" t="s">
        <v>21</v>
      </c>
      <c r="F9" s="325" t="s">
        <v>128</v>
      </c>
      <c r="G9" s="326"/>
      <c r="H9" s="327"/>
      <c r="I9" s="359" t="s">
        <v>11</v>
      </c>
      <c r="J9" s="325" t="s">
        <v>129</v>
      </c>
      <c r="K9" s="326"/>
      <c r="L9" s="327"/>
      <c r="M9" s="379" t="s">
        <v>32</v>
      </c>
      <c r="N9" s="385" t="s">
        <v>126</v>
      </c>
      <c r="O9" s="386" t="s">
        <v>931</v>
      </c>
      <c r="P9" s="324" t="s">
        <v>14</v>
      </c>
      <c r="Q9" s="5"/>
    </row>
    <row r="10" spans="1:17" ht="138.75" customHeight="1" thickBot="1" x14ac:dyDescent="0.45">
      <c r="A10" s="346"/>
      <c r="B10" s="348"/>
      <c r="C10" s="350"/>
      <c r="D10" s="367"/>
      <c r="E10" s="369"/>
      <c r="F10" s="42" t="s">
        <v>13</v>
      </c>
      <c r="G10" s="43" t="s">
        <v>15</v>
      </c>
      <c r="H10" s="43" t="s">
        <v>14</v>
      </c>
      <c r="I10" s="359"/>
      <c r="J10" s="44" t="s">
        <v>13</v>
      </c>
      <c r="K10" s="45" t="s">
        <v>15</v>
      </c>
      <c r="L10" s="45" t="s">
        <v>14</v>
      </c>
      <c r="M10" s="329"/>
      <c r="N10" s="385"/>
      <c r="O10" s="386"/>
      <c r="P10" s="32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22300</v>
      </c>
      <c r="P11" s="159">
        <v>22300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538</v>
      </c>
      <c r="J19" s="47">
        <v>4</v>
      </c>
      <c r="K19" s="47">
        <v>12</v>
      </c>
      <c r="L19" s="47">
        <f t="shared" si="1"/>
        <v>16</v>
      </c>
      <c r="M19" s="47">
        <v>1</v>
      </c>
      <c r="N19" s="47">
        <v>0</v>
      </c>
      <c r="O19" s="159"/>
      <c r="P19" s="49">
        <v>0</v>
      </c>
      <c r="Q19" s="5">
        <f>SUM(J19:K19)</f>
        <v>16</v>
      </c>
      <c r="BU19" s="2" t="s">
        <v>3171</v>
      </c>
    </row>
    <row r="20" spans="1:73" ht="196.5" customHeight="1" x14ac:dyDescent="3.35">
      <c r="A20" s="85">
        <v>10</v>
      </c>
      <c r="B20" s="396" t="s">
        <v>1259</v>
      </c>
      <c r="C20" s="397"/>
      <c r="D20" s="398"/>
      <c r="E20" s="47">
        <v>0</v>
      </c>
      <c r="F20" s="47">
        <v>552</v>
      </c>
      <c r="G20" s="47">
        <v>1322</v>
      </c>
      <c r="H20" s="47">
        <f>G20+F20</f>
        <v>1874</v>
      </c>
      <c r="I20" s="47">
        <v>1507</v>
      </c>
      <c r="J20" s="47">
        <v>110</v>
      </c>
      <c r="K20" s="47">
        <v>257</v>
      </c>
      <c r="L20" s="47">
        <f t="shared" si="1"/>
        <v>367</v>
      </c>
      <c r="M20" s="47">
        <v>9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9" t="s">
        <v>14</v>
      </c>
      <c r="B21" s="400"/>
      <c r="C21" s="400"/>
      <c r="D21" s="400"/>
      <c r="E21" s="51">
        <f t="shared" ref="E21:P21" si="2">SUM(E11:E20)</f>
        <v>144</v>
      </c>
      <c r="F21" s="51">
        <f t="shared" si="2"/>
        <v>776</v>
      </c>
      <c r="G21" s="51">
        <f t="shared" si="2"/>
        <v>2333</v>
      </c>
      <c r="H21" s="51">
        <f t="shared" si="2"/>
        <v>3109</v>
      </c>
      <c r="I21" s="51">
        <f t="shared" si="2"/>
        <v>2726</v>
      </c>
      <c r="J21" s="51">
        <f t="shared" si="2"/>
        <v>114</v>
      </c>
      <c r="K21" s="51">
        <f t="shared" si="2"/>
        <v>269</v>
      </c>
      <c r="L21" s="51">
        <f t="shared" si="2"/>
        <v>383</v>
      </c>
      <c r="M21" s="51">
        <f t="shared" si="2"/>
        <v>10</v>
      </c>
      <c r="N21" s="51">
        <f t="shared" si="2"/>
        <v>0</v>
      </c>
      <c r="O21" s="51">
        <f t="shared" si="2"/>
        <v>22300</v>
      </c>
      <c r="P21" s="51">
        <f t="shared" si="2"/>
        <v>22300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4" t="s">
        <v>26</v>
      </c>
      <c r="G22" s="395"/>
      <c r="H22" s="60" t="s">
        <v>95</v>
      </c>
      <c r="I22" s="387" t="s">
        <v>931</v>
      </c>
      <c r="J22" s="388"/>
      <c r="K22" s="38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0">
        <v>0</v>
      </c>
      <c r="G23" s="381"/>
      <c r="H23" s="236">
        <v>82</v>
      </c>
      <c r="I23" s="382">
        <v>22218</v>
      </c>
      <c r="J23" s="383"/>
      <c r="K23" s="384"/>
      <c r="L23" s="58">
        <v>82</v>
      </c>
      <c r="M23" s="58">
        <v>22218</v>
      </c>
      <c r="N23" s="58">
        <v>22300</v>
      </c>
      <c r="O23" s="58">
        <v>2922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tabSelected="1" view="pageBreakPreview" zoomScale="14" zoomScaleSheetLayoutView="14" workbookViewId="0">
      <selection activeCell="I8" sqref="I8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23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3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23" s="6" customFormat="1" ht="233.25" customHeight="1" x14ac:dyDescent="1.85">
      <c r="A4" s="375" t="s">
        <v>22</v>
      </c>
      <c r="B4" s="375" t="s">
        <v>3262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23" s="6" customFormat="1" ht="168" customHeight="1" thickBot="1" x14ac:dyDescent="1.9">
      <c r="A5" s="376"/>
      <c r="B5" s="37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206</v>
      </c>
      <c r="D6" s="74">
        <v>502</v>
      </c>
      <c r="E6" s="88">
        <f t="shared" ref="E6:E16" si="0">C6+D6</f>
        <v>708</v>
      </c>
      <c r="F6" s="88">
        <v>99</v>
      </c>
      <c r="G6" s="88">
        <v>21</v>
      </c>
      <c r="H6" s="88">
        <v>78</v>
      </c>
      <c r="I6" s="88">
        <v>7</v>
      </c>
      <c r="J6" s="88">
        <v>99</v>
      </c>
      <c r="K6" s="88">
        <v>0</v>
      </c>
      <c r="L6" s="88">
        <v>176</v>
      </c>
      <c r="M6" s="88">
        <v>425</v>
      </c>
      <c r="N6" s="88">
        <v>600</v>
      </c>
      <c r="O6" s="88">
        <v>3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353</v>
      </c>
      <c r="D7" s="75">
        <v>898</v>
      </c>
      <c r="E7" s="88">
        <f t="shared" si="0"/>
        <v>1251</v>
      </c>
      <c r="F7" s="88">
        <v>170</v>
      </c>
      <c r="G7" s="88">
        <v>62</v>
      </c>
      <c r="H7" s="88">
        <v>108</v>
      </c>
      <c r="I7" s="88">
        <v>7</v>
      </c>
      <c r="J7" s="88">
        <v>170</v>
      </c>
      <c r="K7" s="88">
        <v>0</v>
      </c>
      <c r="L7" s="88">
        <v>291</v>
      </c>
      <c r="M7" s="88">
        <v>785</v>
      </c>
      <c r="N7" s="88">
        <v>1076</v>
      </c>
      <c r="O7" s="88">
        <v>2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235</v>
      </c>
      <c r="E8" s="88">
        <f t="shared" si="0"/>
        <v>306</v>
      </c>
      <c r="F8" s="88">
        <v>55</v>
      </c>
      <c r="G8" s="88">
        <v>14</v>
      </c>
      <c r="H8" s="88">
        <v>41</v>
      </c>
      <c r="I8" s="88">
        <v>2</v>
      </c>
      <c r="J8" s="88">
        <v>55</v>
      </c>
      <c r="K8" s="88">
        <v>0</v>
      </c>
      <c r="L8" s="88">
        <v>58</v>
      </c>
      <c r="M8" s="88">
        <v>191</v>
      </c>
      <c r="N8" s="88">
        <v>249</v>
      </c>
      <c r="O8" s="88">
        <v>2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17</v>
      </c>
      <c r="G9" s="88">
        <v>5</v>
      </c>
      <c r="H9" s="88">
        <v>12</v>
      </c>
      <c r="I9" s="88">
        <v>0</v>
      </c>
      <c r="J9" s="88">
        <v>17</v>
      </c>
      <c r="K9" s="88">
        <v>0</v>
      </c>
      <c r="L9" s="88">
        <v>11</v>
      </c>
      <c r="M9" s="88">
        <v>57</v>
      </c>
      <c r="N9" s="88">
        <v>68</v>
      </c>
      <c r="O9" s="88">
        <v>1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11</v>
      </c>
      <c r="D10" s="75">
        <v>38</v>
      </c>
      <c r="E10" s="88">
        <f t="shared" si="0"/>
        <v>49</v>
      </c>
      <c r="F10" s="88">
        <v>8</v>
      </c>
      <c r="G10" s="88">
        <v>2</v>
      </c>
      <c r="H10" s="88">
        <v>6</v>
      </c>
      <c r="I10" s="88">
        <v>0</v>
      </c>
      <c r="J10" s="88">
        <v>8</v>
      </c>
      <c r="K10" s="88">
        <v>0</v>
      </c>
      <c r="L10" s="88">
        <v>9</v>
      </c>
      <c r="M10" s="88">
        <v>32</v>
      </c>
      <c r="N10" s="88">
        <v>41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22</v>
      </c>
      <c r="D11" s="75">
        <v>84</v>
      </c>
      <c r="E11" s="88">
        <f t="shared" si="0"/>
        <v>106</v>
      </c>
      <c r="F11" s="88">
        <v>4</v>
      </c>
      <c r="G11" s="88">
        <v>2</v>
      </c>
      <c r="H11" s="88">
        <v>2</v>
      </c>
      <c r="I11" s="88">
        <v>1</v>
      </c>
      <c r="J11" s="88">
        <v>4</v>
      </c>
      <c r="K11" s="88">
        <v>0</v>
      </c>
      <c r="L11" s="88">
        <v>20</v>
      </c>
      <c r="M11" s="88">
        <v>81</v>
      </c>
      <c r="N11" s="88">
        <v>101</v>
      </c>
      <c r="O11" s="88">
        <v>2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145</v>
      </c>
      <c r="N12" s="88">
        <v>166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9</v>
      </c>
      <c r="G13" s="88">
        <v>3</v>
      </c>
      <c r="H13" s="88">
        <v>6</v>
      </c>
      <c r="I13" s="88">
        <v>0</v>
      </c>
      <c r="J13" s="88">
        <v>9</v>
      </c>
      <c r="K13" s="88">
        <v>0</v>
      </c>
      <c r="L13" s="88">
        <v>2</v>
      </c>
      <c r="M13" s="88">
        <v>22</v>
      </c>
      <c r="N13" s="88">
        <v>24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15</v>
      </c>
      <c r="D15" s="75">
        <v>67</v>
      </c>
      <c r="E15" s="88">
        <f t="shared" si="0"/>
        <v>82</v>
      </c>
      <c r="F15" s="88">
        <v>11</v>
      </c>
      <c r="G15" s="88">
        <v>3</v>
      </c>
      <c r="H15" s="88">
        <v>8</v>
      </c>
      <c r="I15" s="88">
        <v>0</v>
      </c>
      <c r="J15" s="88">
        <v>11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3</v>
      </c>
      <c r="G16" s="88">
        <v>1</v>
      </c>
      <c r="H16" s="88">
        <v>2</v>
      </c>
      <c r="I16" s="88">
        <v>0</v>
      </c>
      <c r="J16" s="88">
        <v>3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753</v>
      </c>
      <c r="D17" s="79">
        <f t="shared" si="1"/>
        <v>2169</v>
      </c>
      <c r="E17" s="79">
        <f t="shared" si="1"/>
        <v>2922</v>
      </c>
      <c r="F17" s="79">
        <f t="shared" si="1"/>
        <v>382</v>
      </c>
      <c r="G17" s="79">
        <f t="shared" si="1"/>
        <v>113</v>
      </c>
      <c r="H17" s="79">
        <f t="shared" si="1"/>
        <v>269</v>
      </c>
      <c r="I17" s="79">
        <f t="shared" si="1"/>
        <v>17</v>
      </c>
      <c r="J17" s="79">
        <f t="shared" si="1"/>
        <v>382</v>
      </c>
      <c r="K17" s="79">
        <f t="shared" si="1"/>
        <v>0</v>
      </c>
      <c r="L17" s="79">
        <f t="shared" si="1"/>
        <v>632</v>
      </c>
      <c r="M17" s="79">
        <f t="shared" si="1"/>
        <v>1892</v>
      </c>
      <c r="N17" s="79">
        <f t="shared" si="1"/>
        <v>2523</v>
      </c>
      <c r="O17" s="79">
        <f t="shared" si="1"/>
        <v>10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3664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29"/>
  <sheetViews>
    <sheetView topLeftCell="B1" workbookViewId="0">
      <pane ySplit="5" topLeftCell="A2917" activePane="bottomLeft" state="frozen"/>
      <selection pane="bottomLeft" activeCell="B2890" sqref="B289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 x14ac:dyDescent="0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 x14ac:dyDescent="0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 x14ac:dyDescent="0.25">
      <c r="A4" s="450" t="s">
        <v>277</v>
      </c>
      <c r="B4" s="458" t="s">
        <v>278</v>
      </c>
      <c r="C4" s="450" t="s">
        <v>279</v>
      </c>
      <c r="D4" s="450" t="s">
        <v>280</v>
      </c>
      <c r="E4" s="450" t="s">
        <v>281</v>
      </c>
      <c r="F4" s="448" t="s">
        <v>282</v>
      </c>
      <c r="G4" s="455" t="s">
        <v>283</v>
      </c>
      <c r="H4" s="455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0" t="s">
        <v>286</v>
      </c>
    </row>
    <row r="5" spans="1:14" ht="41.25" customHeight="1" x14ac:dyDescent="0.25">
      <c r="A5" s="451"/>
      <c r="B5" s="449"/>
      <c r="C5" s="451"/>
      <c r="D5" s="451"/>
      <c r="E5" s="451"/>
      <c r="F5" s="457"/>
      <c r="G5" s="456"/>
      <c r="H5" s="456"/>
      <c r="I5" s="457"/>
      <c r="J5" s="457"/>
      <c r="K5" s="457"/>
      <c r="L5" s="457"/>
      <c r="M5" s="449"/>
      <c r="N5" s="451"/>
    </row>
    <row r="6" spans="1:14" ht="22.5" x14ac:dyDescent="0.45">
      <c r="A6" s="106">
        <v>1</v>
      </c>
      <c r="B6" s="107" t="s">
        <v>2315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2680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2545</v>
      </c>
      <c r="C305" s="131">
        <v>21</v>
      </c>
      <c r="D305" s="218" t="s">
        <v>2622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2546</v>
      </c>
      <c r="C306" s="131">
        <v>20</v>
      </c>
      <c r="D306" s="219" t="s">
        <v>2622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2547</v>
      </c>
      <c r="C307" s="131">
        <v>44</v>
      </c>
      <c r="D307" s="219" t="s">
        <v>2622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2548</v>
      </c>
      <c r="C308" s="131">
        <v>42</v>
      </c>
      <c r="D308" s="219" t="s">
        <v>2622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2549</v>
      </c>
      <c r="C309" s="131">
        <v>41</v>
      </c>
      <c r="D309" s="219" t="s">
        <v>2622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2550</v>
      </c>
      <c r="C310" s="131">
        <v>28</v>
      </c>
      <c r="D310" s="219" t="s">
        <v>2622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2551</v>
      </c>
      <c r="C311" s="131">
        <v>20</v>
      </c>
      <c r="D311" s="219" t="s">
        <v>2622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2552</v>
      </c>
      <c r="C312" s="131">
        <v>20</v>
      </c>
      <c r="D312" s="219" t="s">
        <v>2622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2553</v>
      </c>
      <c r="C313" s="131">
        <v>25</v>
      </c>
      <c r="D313" s="219" t="s">
        <v>2622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2554</v>
      </c>
      <c r="C314" s="131">
        <v>30</v>
      </c>
      <c r="D314" s="219" t="s">
        <v>2622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2555</v>
      </c>
      <c r="C315" s="131">
        <v>30</v>
      </c>
      <c r="D315" s="219" t="s">
        <v>2622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2556</v>
      </c>
      <c r="C316" s="131">
        <v>44</v>
      </c>
      <c r="D316" s="219" t="s">
        <v>2622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2557</v>
      </c>
      <c r="C317" s="131">
        <v>27</v>
      </c>
      <c r="D317" s="219" t="s">
        <v>2622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2558</v>
      </c>
      <c r="C318" s="131">
        <v>28</v>
      </c>
      <c r="D318" s="219" t="s">
        <v>2622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2559</v>
      </c>
      <c r="C319" s="131">
        <v>35</v>
      </c>
      <c r="D319" s="219" t="s">
        <v>2622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2551</v>
      </c>
      <c r="C320" s="131">
        <v>46</v>
      </c>
      <c r="D320" s="219" t="s">
        <v>2622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2560</v>
      </c>
      <c r="C321" s="131">
        <v>40</v>
      </c>
      <c r="D321" s="219" t="s">
        <v>2622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2561</v>
      </c>
      <c r="C322" s="131">
        <v>20</v>
      </c>
      <c r="D322" s="219" t="s">
        <v>2622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2562</v>
      </c>
      <c r="C323" s="131">
        <v>18</v>
      </c>
      <c r="D323" s="219" t="s">
        <v>2622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2563</v>
      </c>
      <c r="C324" s="131">
        <v>19</v>
      </c>
      <c r="D324" s="219" t="s">
        <v>2622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2564</v>
      </c>
      <c r="C325" s="131">
        <v>21</v>
      </c>
      <c r="D325" s="219" t="s">
        <v>2622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2565</v>
      </c>
      <c r="C326" s="131">
        <v>20</v>
      </c>
      <c r="D326" s="219" t="s">
        <v>2622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2566</v>
      </c>
      <c r="C327" s="131">
        <v>22</v>
      </c>
      <c r="D327" s="219" t="s">
        <v>2622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2567</v>
      </c>
      <c r="C328" s="131">
        <v>34</v>
      </c>
      <c r="D328" s="219" t="s">
        <v>2622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2568</v>
      </c>
      <c r="C329" s="131">
        <v>7</v>
      </c>
      <c r="D329" s="219" t="s">
        <v>2622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2569</v>
      </c>
      <c r="C330" s="131">
        <v>5</v>
      </c>
      <c r="D330" s="219" t="s">
        <v>2622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2570</v>
      </c>
      <c r="C331" s="131">
        <v>32</v>
      </c>
      <c r="D331" s="219" t="s">
        <v>2622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2571</v>
      </c>
      <c r="C332" s="131">
        <v>41</v>
      </c>
      <c r="D332" s="219" t="s">
        <v>2622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2572</v>
      </c>
      <c r="C333" s="131">
        <v>32</v>
      </c>
      <c r="D333" s="219" t="s">
        <v>2622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2573</v>
      </c>
      <c r="C334" s="131">
        <v>33</v>
      </c>
      <c r="D334" s="219" t="s">
        <v>2622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2574</v>
      </c>
      <c r="C335" s="131">
        <v>32</v>
      </c>
      <c r="D335" s="219" t="s">
        <v>2622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2575</v>
      </c>
      <c r="C336" s="131">
        <v>18</v>
      </c>
      <c r="D336" s="219" t="s">
        <v>2622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2576</v>
      </c>
      <c r="C337" s="131">
        <v>32</v>
      </c>
      <c r="D337" s="219" t="s">
        <v>2622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2577</v>
      </c>
      <c r="C338" s="131">
        <v>38</v>
      </c>
      <c r="D338" s="219" t="s">
        <v>2622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2578</v>
      </c>
      <c r="C339" s="131">
        <v>18</v>
      </c>
      <c r="D339" s="219" t="s">
        <v>2622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2579</v>
      </c>
      <c r="C340" s="131">
        <v>26</v>
      </c>
      <c r="D340" s="219" t="s">
        <v>2622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2580</v>
      </c>
      <c r="C341" s="131">
        <v>24</v>
      </c>
      <c r="D341" s="219" t="s">
        <v>2622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2581</v>
      </c>
      <c r="C342" s="131">
        <v>27</v>
      </c>
      <c r="D342" s="219" t="s">
        <v>2622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2582</v>
      </c>
      <c r="C343" s="131">
        <v>36</v>
      </c>
      <c r="D343" s="219" t="s">
        <v>2622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2583</v>
      </c>
      <c r="C344" s="131">
        <v>26</v>
      </c>
      <c r="D344" s="219" t="s">
        <v>2622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2584</v>
      </c>
      <c r="C345" s="131">
        <v>41</v>
      </c>
      <c r="D345" s="219" t="s">
        <v>2622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2585</v>
      </c>
      <c r="C346" s="131">
        <v>51</v>
      </c>
      <c r="D346" s="219" t="s">
        <v>2622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2586</v>
      </c>
      <c r="C347" s="131">
        <v>27</v>
      </c>
      <c r="D347" s="218" t="s">
        <v>2623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2587</v>
      </c>
      <c r="C348" s="131">
        <v>21</v>
      </c>
      <c r="D348" s="218" t="s">
        <v>2623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2588</v>
      </c>
      <c r="C349" s="131">
        <v>24</v>
      </c>
      <c r="D349" s="218" t="s">
        <v>2623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2589</v>
      </c>
      <c r="C350" s="131">
        <v>57</v>
      </c>
      <c r="D350" s="218" t="s">
        <v>2623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2590</v>
      </c>
      <c r="C351" s="131">
        <v>24</v>
      </c>
      <c r="D351" s="218" t="s">
        <v>2624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2591</v>
      </c>
      <c r="C352" s="131">
        <v>38</v>
      </c>
      <c r="D352" s="218" t="s">
        <v>2625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2592</v>
      </c>
      <c r="C353" s="131">
        <v>19</v>
      </c>
      <c r="D353" s="219" t="s">
        <v>2625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2593</v>
      </c>
      <c r="C354" s="131">
        <v>14</v>
      </c>
      <c r="D354" s="219" t="s">
        <v>2625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2594</v>
      </c>
      <c r="C355" s="131">
        <v>29</v>
      </c>
      <c r="D355" s="219" t="s">
        <v>2625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2595</v>
      </c>
      <c r="C356" s="131">
        <v>30</v>
      </c>
      <c r="D356" s="218" t="s">
        <v>2626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2596</v>
      </c>
      <c r="C357" s="131">
        <v>22</v>
      </c>
      <c r="D357" s="219" t="s">
        <v>2626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2597</v>
      </c>
      <c r="C358" s="131">
        <v>41</v>
      </c>
      <c r="D358" s="219" t="s">
        <v>2626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2598</v>
      </c>
      <c r="C359" s="131">
        <v>18</v>
      </c>
      <c r="D359" s="219" t="s">
        <v>2626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2599</v>
      </c>
      <c r="C360" s="131">
        <v>42</v>
      </c>
      <c r="D360" s="219" t="s">
        <v>2626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2600</v>
      </c>
      <c r="C361" s="131">
        <v>30</v>
      </c>
      <c r="D361" s="219" t="s">
        <v>2626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2601</v>
      </c>
      <c r="C362" s="131">
        <v>21</v>
      </c>
      <c r="D362" s="219" t="s">
        <v>2626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2602</v>
      </c>
      <c r="C363" s="131">
        <v>23</v>
      </c>
      <c r="D363" s="219" t="s">
        <v>2626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2603</v>
      </c>
      <c r="C364" s="131">
        <v>22</v>
      </c>
      <c r="D364" s="219" t="s">
        <v>2626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2604</v>
      </c>
      <c r="C365" s="131">
        <v>21</v>
      </c>
      <c r="D365" s="219" t="s">
        <v>2626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2605</v>
      </c>
      <c r="C366" s="131">
        <v>27</v>
      </c>
      <c r="D366" s="219" t="s">
        <v>2626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2606</v>
      </c>
      <c r="C367" s="131">
        <v>22</v>
      </c>
      <c r="D367" s="219" t="s">
        <v>2626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2607</v>
      </c>
      <c r="C368" s="131">
        <v>23</v>
      </c>
      <c r="D368" s="219" t="s">
        <v>2626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2608</v>
      </c>
      <c r="C369" s="131">
        <v>21</v>
      </c>
      <c r="D369" s="219" t="s">
        <v>2626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2609</v>
      </c>
      <c r="C370" s="131">
        <v>23</v>
      </c>
      <c r="D370" s="219" t="s">
        <v>2626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2610</v>
      </c>
      <c r="C371" s="131">
        <v>25</v>
      </c>
      <c r="D371" s="219" t="s">
        <v>2626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2611</v>
      </c>
      <c r="C372" s="131">
        <v>28</v>
      </c>
      <c r="D372" s="219" t="s">
        <v>2626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2612</v>
      </c>
      <c r="C373" s="131">
        <v>42</v>
      </c>
      <c r="D373" s="219" t="s">
        <v>2626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2613</v>
      </c>
      <c r="C374" s="131">
        <v>34</v>
      </c>
      <c r="D374" s="219" t="s">
        <v>2626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2614</v>
      </c>
      <c r="C375" s="131">
        <v>23</v>
      </c>
      <c r="D375" s="219" t="s">
        <v>2626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2615</v>
      </c>
      <c r="C376" s="131">
        <v>22</v>
      </c>
      <c r="D376" s="219" t="s">
        <v>2626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2616</v>
      </c>
      <c r="C377" s="131">
        <v>18</v>
      </c>
      <c r="D377" s="219" t="s">
        <v>2626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2617</v>
      </c>
      <c r="C378" s="131">
        <v>17</v>
      </c>
      <c r="D378" s="219" t="s">
        <v>2626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2618</v>
      </c>
      <c r="C379" s="131">
        <v>18</v>
      </c>
      <c r="D379" s="219" t="s">
        <v>2626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2619</v>
      </c>
      <c r="C380" s="131">
        <v>17</v>
      </c>
      <c r="D380" s="219" t="s">
        <v>2626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2707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2620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2621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3302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2193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2716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2192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1993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2395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1995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2194</v>
      </c>
      <c r="N1414" s="154">
        <v>64845</v>
      </c>
    </row>
    <row r="1415" spans="1:14" ht="22.5" x14ac:dyDescent="0.45">
      <c r="A1415" s="106">
        <v>1410</v>
      </c>
      <c r="B1415" s="167" t="s">
        <v>1994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1989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3301</v>
      </c>
      <c r="C1454" s="146">
        <v>48</v>
      </c>
      <c r="D1454" s="135" t="s">
        <v>974</v>
      </c>
      <c r="E1454" s="156">
        <v>64828</v>
      </c>
      <c r="F1454" s="155" t="s">
        <v>1990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1991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1992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1990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2665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3666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1996</v>
      </c>
      <c r="C1466" s="146">
        <v>41</v>
      </c>
      <c r="D1466" s="135" t="s">
        <v>1113</v>
      </c>
      <c r="E1466" s="156">
        <v>64829</v>
      </c>
      <c r="F1466" s="155" t="s">
        <v>2029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1997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1998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1999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2000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2001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2666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2002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2003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2004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2005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2006</v>
      </c>
      <c r="C1477" s="146">
        <v>33</v>
      </c>
      <c r="D1477" s="135" t="s">
        <v>2007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2008</v>
      </c>
      <c r="C1478" s="146">
        <v>30</v>
      </c>
      <c r="D1478" s="135" t="s">
        <v>2007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2009</v>
      </c>
      <c r="C1479" s="146">
        <v>32</v>
      </c>
      <c r="D1479" s="135" t="s">
        <v>2010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2011</v>
      </c>
      <c r="C1480" s="146">
        <v>32</v>
      </c>
      <c r="D1480" s="135" t="s">
        <v>2012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2013</v>
      </c>
      <c r="C1481" s="146">
        <v>35</v>
      </c>
      <c r="D1481" s="135" t="s">
        <v>2014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2015</v>
      </c>
      <c r="C1482" s="146">
        <v>19</v>
      </c>
      <c r="D1482" s="135" t="s">
        <v>2016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2017</v>
      </c>
      <c r="C1483" s="146">
        <v>41</v>
      </c>
      <c r="D1483" s="135" t="s">
        <v>2014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2018</v>
      </c>
      <c r="C1484" s="146">
        <v>27</v>
      </c>
      <c r="D1484" s="135" t="s">
        <v>2019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2020</v>
      </c>
      <c r="C1485" s="146">
        <v>62</v>
      </c>
      <c r="D1485" s="135" t="s">
        <v>2007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2021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2022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2023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2024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2025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2026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2027</v>
      </c>
      <c r="C1492" s="146">
        <v>50</v>
      </c>
      <c r="D1492" s="135" t="s">
        <v>1085</v>
      </c>
      <c r="E1492" s="156">
        <v>64829</v>
      </c>
      <c r="F1492" s="155" t="s">
        <v>2028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2030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2031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2032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2033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2034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2035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2036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2037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2038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2039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2040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2041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2231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2042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2043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2044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2045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2046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2047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2048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2049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2050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2051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2052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2053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2054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2055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2056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2057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2058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2059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2060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2070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2061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2062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2063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2064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2065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2066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2067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2068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2069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2071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2072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2073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2074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2075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2076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2077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2078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2079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2080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2081</v>
      </c>
      <c r="C1548" s="146">
        <v>24</v>
      </c>
      <c r="D1548" s="135" t="s">
        <v>2082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2083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2084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2085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2086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2087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2088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2089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2090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2091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2092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2232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2093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2094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2095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2096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2097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2098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2099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2100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2101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2102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2103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2104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2105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2106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2107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2109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2108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2110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2111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2112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2113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2114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2115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2116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2117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2118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2119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2120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2121</v>
      </c>
      <c r="C1590" s="146">
        <v>26</v>
      </c>
      <c r="D1590" s="135" t="s">
        <v>2082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2234</v>
      </c>
      <c r="C1591" s="146">
        <v>41</v>
      </c>
      <c r="D1591" s="135" t="s">
        <v>2122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2123</v>
      </c>
      <c r="C1592" s="146">
        <v>30</v>
      </c>
      <c r="D1592" s="135" t="s">
        <v>2122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2124</v>
      </c>
      <c r="C1593" s="146">
        <v>43</v>
      </c>
      <c r="D1593" s="135" t="s">
        <v>2122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2125</v>
      </c>
      <c r="C1594" s="146">
        <v>40</v>
      </c>
      <c r="D1594" s="135" t="s">
        <v>2122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2126</v>
      </c>
      <c r="C1595" s="197">
        <v>40</v>
      </c>
      <c r="D1595" s="138" t="s">
        <v>2122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2127</v>
      </c>
      <c r="C1596" s="146">
        <v>40</v>
      </c>
      <c r="D1596" s="135" t="s">
        <v>2128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2129</v>
      </c>
      <c r="C1597" s="146">
        <v>52</v>
      </c>
      <c r="D1597" s="135" t="s">
        <v>2128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2130</v>
      </c>
      <c r="C1598" s="146">
        <v>68</v>
      </c>
      <c r="D1598" s="135" t="s">
        <v>2122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2131</v>
      </c>
      <c r="C1599" s="146">
        <v>40</v>
      </c>
      <c r="D1599" s="135" t="s">
        <v>2122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2132</v>
      </c>
      <c r="C1600" s="146">
        <v>36</v>
      </c>
      <c r="D1600" s="135" t="s">
        <v>2122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2133</v>
      </c>
      <c r="C1601" s="146">
        <v>27</v>
      </c>
      <c r="D1601" s="135" t="s">
        <v>2134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2135</v>
      </c>
      <c r="C1602" s="146">
        <v>38</v>
      </c>
      <c r="D1602" s="135" t="s">
        <v>2136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2137</v>
      </c>
      <c r="C1603" s="146">
        <v>39</v>
      </c>
      <c r="D1603" s="135" t="s">
        <v>2138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2139</v>
      </c>
      <c r="C1604" s="146">
        <v>50</v>
      </c>
      <c r="D1604" s="135" t="s">
        <v>2134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2140</v>
      </c>
      <c r="C1605" s="146">
        <v>36</v>
      </c>
      <c r="D1605" s="135" t="s">
        <v>2122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2141</v>
      </c>
      <c r="C1606" s="146">
        <v>20</v>
      </c>
      <c r="D1606" s="135" t="s">
        <v>2136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2142</v>
      </c>
      <c r="C1607" s="146">
        <v>41</v>
      </c>
      <c r="D1607" s="135" t="s">
        <v>2143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2144</v>
      </c>
      <c r="C1608" s="146">
        <v>59</v>
      </c>
      <c r="D1608" s="135" t="s">
        <v>2122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2145</v>
      </c>
      <c r="C1609" s="146">
        <v>39</v>
      </c>
      <c r="D1609" s="135" t="s">
        <v>2136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2146</v>
      </c>
      <c r="C1610" s="146">
        <v>28</v>
      </c>
      <c r="D1610" s="135" t="s">
        <v>2147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2148</v>
      </c>
      <c r="C1611" s="146">
        <v>30</v>
      </c>
      <c r="D1611" s="135" t="s">
        <v>2122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2150</v>
      </c>
      <c r="C1612" s="146">
        <v>53</v>
      </c>
      <c r="D1612" s="135" t="s">
        <v>2122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2151</v>
      </c>
      <c r="C1613" s="146">
        <v>41</v>
      </c>
      <c r="D1613" s="135" t="s">
        <v>2122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2152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2192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2153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2154</v>
      </c>
      <c r="C1616" s="146">
        <v>29</v>
      </c>
      <c r="D1616" s="135" t="s">
        <v>1187</v>
      </c>
      <c r="E1616" s="156">
        <v>64832</v>
      </c>
      <c r="F1616" s="155" t="s">
        <v>2155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2156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2157</v>
      </c>
      <c r="C1618" s="146">
        <v>29</v>
      </c>
      <c r="D1618" s="135" t="s">
        <v>1511</v>
      </c>
      <c r="E1618" s="156">
        <v>64832</v>
      </c>
      <c r="F1618" s="155" t="s">
        <v>2158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2159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2160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2161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2162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2163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2164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2165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2166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2167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2177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2168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2169</v>
      </c>
      <c r="C1630" s="146">
        <v>37</v>
      </c>
      <c r="D1630" s="135" t="s">
        <v>2170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2171</v>
      </c>
      <c r="C1631" s="146">
        <v>37</v>
      </c>
      <c r="D1631" s="135" t="s">
        <v>2172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2173</v>
      </c>
      <c r="C1632" s="146">
        <v>48</v>
      </c>
      <c r="D1632" s="135" t="s">
        <v>2174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2175</v>
      </c>
      <c r="C1633" s="146">
        <v>26</v>
      </c>
      <c r="D1633" s="135" t="s">
        <v>2176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2178</v>
      </c>
      <c r="C1634" s="146">
        <v>51</v>
      </c>
      <c r="D1634" s="135" t="s">
        <v>2179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2149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2180</v>
      </c>
      <c r="C1636" s="146">
        <v>55</v>
      </c>
      <c r="D1636" s="135" t="s">
        <v>2176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2181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2182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2183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2184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2185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2186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2187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2188</v>
      </c>
      <c r="C1644" s="146">
        <v>26</v>
      </c>
      <c r="D1644" s="135" t="s">
        <v>2189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2190</v>
      </c>
      <c r="C1645" s="146">
        <v>25</v>
      </c>
      <c r="D1645" s="135" t="s">
        <v>2191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2195</v>
      </c>
      <c r="C1646" s="146">
        <v>37</v>
      </c>
      <c r="D1646" s="135" t="s">
        <v>2196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2197</v>
      </c>
      <c r="C1647" s="146">
        <v>59</v>
      </c>
      <c r="D1647" s="135" t="s">
        <v>2198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2199</v>
      </c>
      <c r="C1648" s="146">
        <v>20</v>
      </c>
      <c r="D1648" s="135" t="s">
        <v>2196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2201</v>
      </c>
      <c r="C1649" s="146">
        <v>28</v>
      </c>
      <c r="D1649" s="135" t="s">
        <v>2202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2203</v>
      </c>
      <c r="C1650" s="146">
        <v>70</v>
      </c>
      <c r="D1650" s="135" t="s">
        <v>2204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2205</v>
      </c>
      <c r="C1651" s="146">
        <v>47</v>
      </c>
      <c r="D1651" s="135" t="s">
        <v>2206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2207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2208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2209</v>
      </c>
      <c r="C1654" s="146">
        <v>16</v>
      </c>
      <c r="D1654" s="135" t="s">
        <v>2196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2210</v>
      </c>
      <c r="C1655" s="146">
        <v>14</v>
      </c>
      <c r="D1655" s="135" t="s">
        <v>2196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2211</v>
      </c>
      <c r="C1656" s="146">
        <v>26</v>
      </c>
      <c r="D1656" s="135" t="s">
        <v>2196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2212</v>
      </c>
      <c r="C1657" s="146">
        <v>36</v>
      </c>
      <c r="D1657" s="135" t="s">
        <v>2213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2214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2200</v>
      </c>
      <c r="C1659" s="146">
        <v>28</v>
      </c>
      <c r="D1659" s="135" t="s">
        <v>2215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2216</v>
      </c>
      <c r="C1660" s="146">
        <v>36</v>
      </c>
      <c r="D1660" s="135" t="s">
        <v>2217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2218</v>
      </c>
      <c r="C1661" s="146">
        <v>43</v>
      </c>
      <c r="D1661" s="135" t="s">
        <v>2217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2219</v>
      </c>
      <c r="C1662" s="146">
        <v>33</v>
      </c>
      <c r="D1662" s="135" t="s">
        <v>2215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2220</v>
      </c>
      <c r="C1663" s="146">
        <v>30</v>
      </c>
      <c r="D1663" s="135" t="s">
        <v>2221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2222</v>
      </c>
      <c r="C1664" s="146">
        <v>50</v>
      </c>
      <c r="D1664" s="135" t="s">
        <v>2223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2224</v>
      </c>
      <c r="C1665" s="146">
        <v>22</v>
      </c>
      <c r="D1665" s="135" t="s">
        <v>2170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2225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2226</v>
      </c>
      <c r="C1667" s="146">
        <v>70</v>
      </c>
      <c r="D1667" s="135" t="s">
        <v>2170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2227</v>
      </c>
      <c r="C1668" s="146">
        <v>21</v>
      </c>
      <c r="D1668" s="135" t="s">
        <v>2172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2228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2229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2230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2235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2236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2237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2238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2239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2240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2241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2242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2192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2243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2244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2245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2246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2247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2248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2249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2250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2251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2252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2253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2254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2255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2256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2257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2258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2284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2259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2260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2261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2262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2263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2264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2265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2266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2267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2268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2269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2192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2270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2271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2272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2273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2274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2275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2276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2277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2278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2279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2280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2281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2282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2283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2285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2286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2287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2288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2289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2290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2291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2292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2293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2294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2295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2296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2297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2298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2299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2300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2192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2301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2302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2303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2304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2305</v>
      </c>
      <c r="C1745" s="146">
        <v>60</v>
      </c>
      <c r="D1745" s="135" t="s">
        <v>2306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2307</v>
      </c>
      <c r="C1746" s="146">
        <v>50</v>
      </c>
      <c r="D1746" s="135" t="s">
        <v>2306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2308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2309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2310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2311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2312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2313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2314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2316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2317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2318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2319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2320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2321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2322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2323</v>
      </c>
      <c r="C1761" s="146">
        <v>55</v>
      </c>
      <c r="D1761" s="135" t="s">
        <v>2174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2324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2325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2326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2327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2328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2329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2330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2331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2332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2333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2334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2335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2336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2337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2338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2339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2340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2341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2342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2343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2344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2345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2346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2347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2348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2349</v>
      </c>
      <c r="C1787" s="146">
        <v>30</v>
      </c>
      <c r="D1787" s="135" t="s">
        <v>2350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2351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2352</v>
      </c>
      <c r="C1789" s="146">
        <v>40</v>
      </c>
      <c r="D1789" s="135" t="s">
        <v>2353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2354</v>
      </c>
      <c r="C1790" s="146">
        <v>35</v>
      </c>
      <c r="D1790" s="135" t="s">
        <v>2353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2355</v>
      </c>
      <c r="C1791" s="146">
        <v>29</v>
      </c>
      <c r="D1791" s="135" t="s">
        <v>2356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2357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2358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2360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2133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2359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2361</v>
      </c>
      <c r="C1796" s="146">
        <v>22</v>
      </c>
      <c r="D1796" s="135" t="s">
        <v>2221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2363</v>
      </c>
      <c r="C1797" s="146">
        <v>29</v>
      </c>
      <c r="D1797" s="135" t="s">
        <v>2176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2364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2360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2365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2366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2367</v>
      </c>
      <c r="C1801" s="146">
        <v>41</v>
      </c>
      <c r="D1801" s="135" t="s">
        <v>2221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2368</v>
      </c>
      <c r="C1802" s="146">
        <v>24</v>
      </c>
      <c r="D1802" s="135" t="s">
        <v>2196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2370</v>
      </c>
      <c r="C1803" s="146">
        <v>83</v>
      </c>
      <c r="D1803" s="135" t="s">
        <v>2369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2371</v>
      </c>
      <c r="C1804" s="146">
        <v>24</v>
      </c>
      <c r="D1804" s="135" t="s">
        <v>2196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2372</v>
      </c>
      <c r="C1805" s="146">
        <v>36</v>
      </c>
      <c r="D1805" s="135" t="s">
        <v>2196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2373</v>
      </c>
      <c r="C1806" s="146">
        <v>57</v>
      </c>
      <c r="D1806" s="135" t="s">
        <v>2196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2374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2375</v>
      </c>
      <c r="C1808" s="222">
        <v>59</v>
      </c>
      <c r="D1808" s="221" t="s">
        <v>2196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2376</v>
      </c>
      <c r="C1809" s="146">
        <v>38</v>
      </c>
      <c r="D1809" s="135" t="s">
        <v>2196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2377</v>
      </c>
      <c r="C1810" s="146">
        <v>30</v>
      </c>
      <c r="D1810" s="135" t="s">
        <v>2196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2378</v>
      </c>
      <c r="C1811" s="146">
        <v>29</v>
      </c>
      <c r="D1811" s="135" t="s">
        <v>2204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2379</v>
      </c>
      <c r="C1812" s="146">
        <v>27</v>
      </c>
      <c r="D1812" s="135" t="s">
        <v>2196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2380</v>
      </c>
      <c r="C1813" s="146">
        <v>45</v>
      </c>
      <c r="D1813" s="135" t="s">
        <v>2196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2381</v>
      </c>
      <c r="C1814" s="146">
        <v>46</v>
      </c>
      <c r="D1814" s="135" t="s">
        <v>2196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2403</v>
      </c>
      <c r="C1815" s="146">
        <v>25</v>
      </c>
      <c r="D1815" s="135" t="s">
        <v>2196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2382</v>
      </c>
      <c r="C1816" s="146">
        <v>30</v>
      </c>
      <c r="D1816" s="135" t="s">
        <v>2204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2383</v>
      </c>
      <c r="C1817" s="146">
        <v>2</v>
      </c>
      <c r="D1817" s="135" t="s">
        <v>2204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2384</v>
      </c>
      <c r="C1818" s="146">
        <v>31</v>
      </c>
      <c r="D1818" s="135" t="s">
        <v>2196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2385</v>
      </c>
      <c r="C1819" s="146">
        <v>28</v>
      </c>
      <c r="D1819" s="135" t="s">
        <v>2196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2386</v>
      </c>
      <c r="C1820" s="146">
        <v>37</v>
      </c>
      <c r="D1820" s="135" t="s">
        <v>2387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2418</v>
      </c>
      <c r="C1821" s="146">
        <v>49</v>
      </c>
      <c r="D1821" s="135" t="s">
        <v>2206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2388</v>
      </c>
      <c r="C1822" s="146">
        <v>22</v>
      </c>
      <c r="D1822" s="135" t="s">
        <v>2196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2389</v>
      </c>
      <c r="C1823" s="146">
        <v>30</v>
      </c>
      <c r="D1823" s="135" t="s">
        <v>2196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2362</v>
      </c>
      <c r="C1824" s="146">
        <v>22</v>
      </c>
      <c r="D1824" s="135" t="s">
        <v>2196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2390</v>
      </c>
      <c r="C1825" s="146">
        <v>18</v>
      </c>
      <c r="D1825" s="135" t="s">
        <v>2196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2391</v>
      </c>
      <c r="C1826" s="146">
        <v>42</v>
      </c>
      <c r="D1826" s="135" t="s">
        <v>2196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2392</v>
      </c>
      <c r="C1827" s="146">
        <v>32</v>
      </c>
      <c r="D1827" s="135" t="s">
        <v>2204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2393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2394</v>
      </c>
      <c r="C1829" s="146">
        <v>27</v>
      </c>
      <c r="D1829" s="135" t="s">
        <v>2196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2396</v>
      </c>
      <c r="C1830" s="146">
        <v>43</v>
      </c>
      <c r="D1830" s="135" t="s">
        <v>2196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2397</v>
      </c>
      <c r="C1831" s="146">
        <v>39</v>
      </c>
      <c r="D1831" s="135" t="s">
        <v>2196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2398</v>
      </c>
      <c r="C1832" s="146">
        <v>37</v>
      </c>
      <c r="D1832" s="135" t="s">
        <v>2196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2399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2400</v>
      </c>
      <c r="C1834" s="146">
        <v>26</v>
      </c>
      <c r="D1834" s="135" t="s">
        <v>2401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2402</v>
      </c>
      <c r="C1835" s="146">
        <v>49</v>
      </c>
      <c r="D1835" s="135" t="s">
        <v>2206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2661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2911</v>
      </c>
      <c r="C1837" s="146">
        <v>57</v>
      </c>
      <c r="D1837" s="135" t="s">
        <v>2404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2405</v>
      </c>
      <c r="C1838" s="146">
        <v>21</v>
      </c>
      <c r="D1838" s="135" t="s">
        <v>2406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2407</v>
      </c>
      <c r="C1839" s="146">
        <v>29</v>
      </c>
      <c r="D1839" s="135" t="s">
        <v>2408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2409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2410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2411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2412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2413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2414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2415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2416</v>
      </c>
      <c r="C1847" s="146">
        <v>49</v>
      </c>
      <c r="D1847" s="135" t="s">
        <v>2191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2417</v>
      </c>
      <c r="C1848" s="146">
        <v>25</v>
      </c>
      <c r="D1848" s="135" t="s">
        <v>2191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2419</v>
      </c>
      <c r="C1849" s="146">
        <v>31</v>
      </c>
      <c r="D1849" s="135" t="s">
        <v>1085</v>
      </c>
      <c r="E1849" s="156">
        <v>64838</v>
      </c>
      <c r="F1849" s="155" t="s">
        <v>2420</v>
      </c>
      <c r="G1849" s="216" t="s">
        <v>2192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2421</v>
      </c>
      <c r="C1850" s="146">
        <v>30</v>
      </c>
      <c r="D1850" s="135" t="s">
        <v>1085</v>
      </c>
      <c r="E1850" s="156">
        <v>64839</v>
      </c>
      <c r="F1850" s="155" t="s">
        <v>2420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2422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3204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2423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2424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2425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2426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2427</v>
      </c>
      <c r="C1856" s="146">
        <v>36</v>
      </c>
      <c r="D1856" s="135" t="s">
        <v>2428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2429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2430</v>
      </c>
      <c r="C1858" s="146">
        <v>55</v>
      </c>
      <c r="D1858" s="135" t="s">
        <v>2431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2432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2433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2434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2435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2436</v>
      </c>
      <c r="C1863" s="146">
        <v>40</v>
      </c>
      <c r="D1863" s="135" t="s">
        <v>2431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2437</v>
      </c>
      <c r="C1864" s="146">
        <v>35</v>
      </c>
      <c r="D1864" s="135" t="s">
        <v>2431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2438</v>
      </c>
      <c r="C1865" s="146">
        <v>31</v>
      </c>
      <c r="D1865" s="135" t="s">
        <v>2431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2439</v>
      </c>
      <c r="C1866" s="146">
        <v>39</v>
      </c>
      <c r="D1866" s="135" t="s">
        <v>2356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2440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2441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2442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2059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2443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2444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2445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2446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2447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2448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2449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2450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2451</v>
      </c>
      <c r="C1879" s="146">
        <v>23</v>
      </c>
      <c r="D1879" s="135" t="s">
        <v>2206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2452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2453</v>
      </c>
      <c r="C1881" s="146">
        <v>53</v>
      </c>
      <c r="D1881" s="135" t="s">
        <v>2198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2454</v>
      </c>
      <c r="C1882" s="146">
        <v>37</v>
      </c>
      <c r="D1882" s="135" t="s">
        <v>2204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2455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2456</v>
      </c>
      <c r="C1884" s="146">
        <v>30</v>
      </c>
      <c r="D1884" s="135" t="s">
        <v>2204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2473</v>
      </c>
      <c r="C1885" s="146">
        <v>39</v>
      </c>
      <c r="D1885" s="135" t="s">
        <v>2457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2472</v>
      </c>
      <c r="C1886" s="146">
        <v>34</v>
      </c>
      <c r="D1886" s="135" t="s">
        <v>2459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2458</v>
      </c>
      <c r="C1887" s="146">
        <v>34</v>
      </c>
      <c r="D1887" s="135" t="s">
        <v>2459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2460</v>
      </c>
      <c r="C1888" s="146">
        <v>41</v>
      </c>
      <c r="D1888" s="135" t="s">
        <v>2191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2461</v>
      </c>
      <c r="C1889" s="146">
        <v>18</v>
      </c>
      <c r="D1889" s="135" t="s">
        <v>2191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2462</v>
      </c>
      <c r="C1890" s="146">
        <v>65</v>
      </c>
      <c r="D1890" s="135" t="s">
        <v>2463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2464</v>
      </c>
      <c r="C1891" s="146">
        <v>8</v>
      </c>
      <c r="D1891" s="135" t="s">
        <v>2215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2465</v>
      </c>
      <c r="C1892" s="211">
        <v>42</v>
      </c>
      <c r="D1892" s="137" t="s">
        <v>2217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2466</v>
      </c>
      <c r="C1893" s="146">
        <v>31</v>
      </c>
      <c r="D1893" s="135" t="s">
        <v>2217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2467</v>
      </c>
      <c r="C1894" s="146">
        <v>26</v>
      </c>
      <c r="D1894" s="135" t="s">
        <v>2468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2469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2470</v>
      </c>
      <c r="C1896" s="146">
        <v>34</v>
      </c>
      <c r="D1896" s="135" t="s">
        <v>2471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2474</v>
      </c>
      <c r="C1897" s="146">
        <v>39</v>
      </c>
      <c r="D1897" s="135" t="s">
        <v>2479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2475</v>
      </c>
      <c r="C1898" s="146">
        <v>30</v>
      </c>
      <c r="D1898" s="135" t="s">
        <v>2170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2476</v>
      </c>
      <c r="C1899" s="146">
        <v>45</v>
      </c>
      <c r="D1899" s="135" t="s">
        <v>2170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2477</v>
      </c>
      <c r="C1900" s="146">
        <v>61</v>
      </c>
      <c r="D1900" s="135" t="s">
        <v>2479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2478</v>
      </c>
      <c r="C1901" s="146">
        <v>28</v>
      </c>
      <c r="D1901" s="135" t="s">
        <v>2479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2480</v>
      </c>
      <c r="C1902" s="146">
        <v>60</v>
      </c>
      <c r="D1902" s="135" t="s">
        <v>2170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2481</v>
      </c>
      <c r="C1903" s="146">
        <v>32</v>
      </c>
      <c r="D1903" s="135" t="s">
        <v>2176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2482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2360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2483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2360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2484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2485</v>
      </c>
      <c r="C1907" s="146">
        <v>30</v>
      </c>
      <c r="D1907" s="135" t="s">
        <v>2172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2486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2487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2360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2488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2360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2489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2538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2490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2491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2492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2493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2494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2495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2496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2497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2537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2498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2195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2499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2500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2501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2502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2503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2504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2506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2505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2507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2510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2508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2509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2511</v>
      </c>
      <c r="C1937" s="146">
        <v>48</v>
      </c>
      <c r="D1937" s="135" t="s">
        <v>2512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2513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2514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2515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2516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2517</v>
      </c>
      <c r="C1942" s="146">
        <v>23</v>
      </c>
      <c r="D1942" s="135" t="s">
        <v>2518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2519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2520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2521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2522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2523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2524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2526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2527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2528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2530</v>
      </c>
      <c r="C1953" s="146">
        <v>38</v>
      </c>
      <c r="D1953" s="135" t="s">
        <v>2459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2531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2532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2525</v>
      </c>
      <c r="C1956" s="146">
        <v>30</v>
      </c>
      <c r="D1956" s="135" t="s">
        <v>2529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2533</v>
      </c>
      <c r="C1957" s="146">
        <v>26</v>
      </c>
      <c r="D1957" s="135" t="s">
        <v>2529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2534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2535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2536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2539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2540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2541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2542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2543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2544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2627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2628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2629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2630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2631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2632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2633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2634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2635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2636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2637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2638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2639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2640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2641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2642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2643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2644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2645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2646</v>
      </c>
      <c r="C1988" s="146">
        <v>25</v>
      </c>
      <c r="D1988" s="135" t="s">
        <v>2647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2648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2649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2650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2651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2652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2653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2654</v>
      </c>
      <c r="C1995" s="211">
        <v>45</v>
      </c>
      <c r="D1995" s="137" t="s">
        <v>2655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2364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2656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2657</v>
      </c>
      <c r="C1998" s="211">
        <v>36</v>
      </c>
      <c r="D1998" s="137" t="s">
        <v>2658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2659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2660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2662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2663</v>
      </c>
      <c r="C2002" s="211">
        <v>38</v>
      </c>
      <c r="D2002" s="137" t="s">
        <v>2406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3212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2667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2668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2669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2670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2671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2672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2673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2674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2675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2676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2677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2678</v>
      </c>
      <c r="C2015" s="211">
        <v>44</v>
      </c>
      <c r="D2015" s="137" t="s">
        <v>2223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2679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2681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2682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2683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2684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2685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2686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2687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2688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2689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2690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2691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2692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2693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2694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2695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2696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3300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2697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2698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2699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2700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2701</v>
      </c>
      <c r="C2038" s="146">
        <v>34</v>
      </c>
      <c r="D2038" s="135" t="s">
        <v>2387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2702</v>
      </c>
      <c r="C2039" s="146">
        <v>19</v>
      </c>
      <c r="D2039" s="135" t="s">
        <v>2704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2703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2705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2706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2708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2709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2710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2711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2712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2713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2714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2056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2715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2720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2360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2721</v>
      </c>
      <c r="C2055" s="146">
        <v>31</v>
      </c>
      <c r="D2055" s="135" t="s">
        <v>2350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2722</v>
      </c>
      <c r="C2056" s="146">
        <v>54</v>
      </c>
      <c r="D2056" s="135" t="s">
        <v>2723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2724</v>
      </c>
      <c r="C2057" s="146">
        <v>21</v>
      </c>
      <c r="D2057" s="135" t="s">
        <v>2725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2726</v>
      </c>
      <c r="C2058" s="211">
        <v>34</v>
      </c>
      <c r="D2058" s="137" t="s">
        <v>2727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2728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2729</v>
      </c>
      <c r="C2060" s="211">
        <v>32</v>
      </c>
      <c r="D2060" s="137" t="s">
        <v>2727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2730</v>
      </c>
      <c r="C2061" s="211">
        <v>5</v>
      </c>
      <c r="D2061" s="137" t="s">
        <v>2727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2731</v>
      </c>
      <c r="C2062" s="146">
        <v>6</v>
      </c>
      <c r="D2062" s="135" t="s">
        <v>2727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2732</v>
      </c>
      <c r="C2063" s="146">
        <v>28</v>
      </c>
      <c r="D2063" s="135" t="s">
        <v>2406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2717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2718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2719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2733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2734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2735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2736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2737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2738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2739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2740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2741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2743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2360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2742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2785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2360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2744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2784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2745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2746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2747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2748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2749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2750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2751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2328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2752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2753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2754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2755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2756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2757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2759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2760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2757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2761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2762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2763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2783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2765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2766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2767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2768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2769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2770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2771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2758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2772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2764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2773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2774</v>
      </c>
      <c r="C2114" s="146">
        <v>16</v>
      </c>
      <c r="D2114" s="135" t="s">
        <v>2468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2775</v>
      </c>
      <c r="C2115" s="146">
        <v>43</v>
      </c>
      <c r="D2115" s="135" t="s">
        <v>2468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2776</v>
      </c>
      <c r="C2116" s="146">
        <v>30</v>
      </c>
      <c r="D2116" s="135" t="s">
        <v>2215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2777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2214</v>
      </c>
      <c r="C2118" s="146">
        <v>18</v>
      </c>
      <c r="D2118" s="135" t="s">
        <v>2463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2778</v>
      </c>
      <c r="C2119" s="146">
        <v>45</v>
      </c>
      <c r="D2119" s="135" t="s">
        <v>2463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2317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2779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2780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2781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2782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2360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2786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2787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2788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2789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2790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2791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2792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2793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2794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2795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2796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2797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2798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2811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2812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2813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2814</v>
      </c>
      <c r="C2143" s="239">
        <v>66</v>
      </c>
      <c r="D2143" s="240" t="s">
        <v>2815</v>
      </c>
      <c r="E2143" s="206">
        <v>64849</v>
      </c>
      <c r="F2143" s="241" t="s">
        <v>642</v>
      </c>
      <c r="G2143" s="242" t="s">
        <v>2848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2816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2817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2818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2819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2820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2821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2822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2823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2824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2825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2826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2360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2827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2801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2799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2800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2802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2803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2804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2805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2360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2828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2849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2829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2830</v>
      </c>
      <c r="C2165" s="146">
        <v>25</v>
      </c>
      <c r="D2165" s="135" t="s">
        <v>2221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2831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2832</v>
      </c>
      <c r="C2167" s="146">
        <v>32</v>
      </c>
      <c r="D2167" s="135" t="s">
        <v>2658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2833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2834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2360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2835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2360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2836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2837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2838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2839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2386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2806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2807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2808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2840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2841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2842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2809</v>
      </c>
      <c r="C2182" s="146">
        <v>30</v>
      </c>
      <c r="D2182" s="135" t="s">
        <v>2810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2843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2844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2845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2846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2847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2869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2870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2360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2871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2872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2873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2874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2875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2876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2877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2878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2879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2880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2038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2881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2882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2883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2884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2885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2886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2887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2888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2889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2890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2891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2892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2893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2894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2895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2896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2897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2898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3172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2899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2900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2901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2902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2903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2904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2905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2906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2907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2908</v>
      </c>
      <c r="C2229" s="146">
        <v>38</v>
      </c>
      <c r="D2229" s="135" t="s">
        <v>2909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2910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2912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2913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2916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2917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2918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2919</v>
      </c>
      <c r="C2237" s="146">
        <v>26</v>
      </c>
      <c r="D2237" s="135" t="s">
        <v>861</v>
      </c>
      <c r="E2237" s="156">
        <v>64851</v>
      </c>
      <c r="F2237" s="155" t="s">
        <v>2420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2920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2921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2383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2922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2923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2924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2925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2926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2927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2928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2929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2930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2931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2932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2933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2934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2935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2936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2937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2938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2939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2940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2941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2942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2943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2944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2945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2914</v>
      </c>
      <c r="C2265" s="146">
        <v>37</v>
      </c>
      <c r="D2265" s="135" t="s">
        <v>2946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2915</v>
      </c>
      <c r="C2266" s="146">
        <v>86</v>
      </c>
      <c r="D2266" s="135" t="s">
        <v>2946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2947</v>
      </c>
      <c r="C2267" s="146">
        <v>47</v>
      </c>
      <c r="D2267" s="135" t="s">
        <v>2946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2948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2949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2950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2951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2818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2952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2953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2954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2941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2955</v>
      </c>
      <c r="C2277" s="211">
        <v>48</v>
      </c>
      <c r="D2277" s="137" t="s">
        <v>1381</v>
      </c>
      <c r="E2277" s="156">
        <v>64851</v>
      </c>
      <c r="F2277" s="212" t="s">
        <v>2972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2956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2957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2958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2959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2960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2961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2962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2963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2966</v>
      </c>
      <c r="C2286" s="146">
        <v>20</v>
      </c>
      <c r="D2286" s="135" t="s">
        <v>2810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2964</v>
      </c>
      <c r="C2287" s="146">
        <v>20</v>
      </c>
      <c r="D2287" s="135" t="s">
        <v>2965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2967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2968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2969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2970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2971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3007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3008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3009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3010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3011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2360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3012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3013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3036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3014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3015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3016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3017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3019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3018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3020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3021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3022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3023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3024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3025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3026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3027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3028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3029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3030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3031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3032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3033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3034</v>
      </c>
      <c r="C2321" s="146">
        <v>62</v>
      </c>
      <c r="D2321" s="135" t="s">
        <v>3035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3042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2360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3043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3045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3046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3047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3048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3049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3050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3051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3052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2211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3053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3054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3055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3056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3057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3058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3059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3060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3061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3062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3044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3063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3064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3065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3066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3067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3068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3069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3070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3071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3072</v>
      </c>
      <c r="C2353" s="146">
        <v>20</v>
      </c>
      <c r="D2353" s="135" t="s">
        <v>3073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3074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3075</v>
      </c>
      <c r="C2355" s="146">
        <v>48</v>
      </c>
      <c r="D2355" s="135" t="s">
        <v>2404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3076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3078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3079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3080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3081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3082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3083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3084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3085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3086</v>
      </c>
      <c r="C2365" s="146"/>
      <c r="D2365" s="135" t="s">
        <v>3088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3087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3090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3091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3092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3093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3094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3095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3096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3097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3098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3099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3100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3101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3102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3103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3104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3105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3106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3107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3108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3109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3110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3111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2192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3112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3113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3114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3115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3116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3117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3118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3119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3120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3121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3122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3123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3124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3125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3126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3127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3128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3129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3130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3131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3132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3133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3134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2441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3135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3136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3137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3138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3139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3140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3141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3142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3143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3144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3145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3146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3148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3147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3149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3150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3151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3152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3153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3154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3155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3156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3157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3158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3159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3260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3160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3161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3162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3163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3164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3165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3166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3167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3168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3169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2192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3170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2192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3173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3174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3175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3176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3177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3178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3179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3180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3181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3182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3183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3184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3185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3186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3187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3188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3189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3190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3191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3192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3193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3194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3195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3196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3197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3198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3199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3200</v>
      </c>
      <c r="C2481" s="146">
        <v>56</v>
      </c>
      <c r="D2481" s="135" t="s">
        <v>3201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3202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3203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3205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3206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3207</v>
      </c>
      <c r="C2486" s="146">
        <v>51</v>
      </c>
      <c r="D2486" s="135" t="s">
        <v>3208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3209</v>
      </c>
      <c r="C2487" s="146">
        <v>49</v>
      </c>
      <c r="D2487" s="135" t="s">
        <v>3208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3210</v>
      </c>
      <c r="C2488" s="146">
        <v>60</v>
      </c>
      <c r="D2488" s="135" t="s">
        <v>3211</v>
      </c>
      <c r="E2488" s="156">
        <v>64863</v>
      </c>
      <c r="F2488" s="155" t="s">
        <v>642</v>
      </c>
      <c r="G2488" s="114" t="s">
        <v>2192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3215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3216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3217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3218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3219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3220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3521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2192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3221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3222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3223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3224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3225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3226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3227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3228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3229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3230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3231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3232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3233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3234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3235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3236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3237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3238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3239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3240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3241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3242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3243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3244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3245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3246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3247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3248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3249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3250</v>
      </c>
      <c r="C2525" s="239">
        <v>81</v>
      </c>
      <c r="D2525" s="240" t="s">
        <v>2221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3259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3251</v>
      </c>
      <c r="C2527" s="211">
        <v>25</v>
      </c>
      <c r="D2527" s="137" t="s">
        <v>3252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3253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3254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3255</v>
      </c>
      <c r="C2530" s="146">
        <v>31</v>
      </c>
      <c r="D2530" s="135" t="s">
        <v>3256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3257</v>
      </c>
      <c r="C2531" s="146">
        <v>52</v>
      </c>
      <c r="D2531" s="135" t="s">
        <v>2727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3258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2996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3263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2192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3265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3266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3267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3268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3269</v>
      </c>
      <c r="C2540" s="211">
        <v>29</v>
      </c>
      <c r="D2540" s="137" t="s">
        <v>3270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3271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3272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237" customFormat="1" ht="19.5" customHeight="1" x14ac:dyDescent="0.45">
      <c r="A2543" s="106">
        <v>2538</v>
      </c>
      <c r="B2543" s="117" t="s">
        <v>3273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18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3274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3275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3276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3277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2192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3278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2192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3282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3283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2053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3311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3279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3280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3281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 x14ac:dyDescent="0.45">
      <c r="A2556" s="106">
        <v>2551</v>
      </c>
      <c r="B2556" s="111" t="s">
        <v>3264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12"/>
      <c r="L2556" s="133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3284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3285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3286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2192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3287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3288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3289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3290</v>
      </c>
      <c r="C2564" s="211">
        <v>70</v>
      </c>
      <c r="D2564" s="137" t="s">
        <v>2196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3291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45" customFormat="1" ht="19.5" customHeight="1" x14ac:dyDescent="0.45">
      <c r="A2566" s="220">
        <v>2561</v>
      </c>
      <c r="B2566" s="238" t="s">
        <v>3292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2192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3293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3294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3295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237" customFormat="1" ht="19.5" customHeight="1" x14ac:dyDescent="0.45">
      <c r="A2570" s="106">
        <v>2565</v>
      </c>
      <c r="B2570" s="117" t="s">
        <v>3296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18"/>
      <c r="L2570" s="152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3297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3298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 x14ac:dyDescent="0.45">
      <c r="A2573" s="106">
        <v>2568</v>
      </c>
      <c r="B2573" s="111" t="s">
        <v>3299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12"/>
      <c r="L2573" s="133">
        <v>1</v>
      </c>
      <c r="M2573" s="134" t="s">
        <v>290</v>
      </c>
      <c r="N2573" s="184"/>
    </row>
    <row r="2574" spans="1:14" s="237" customFormat="1" ht="19.5" customHeight="1" x14ac:dyDescent="0.45">
      <c r="A2574" s="106">
        <v>2569</v>
      </c>
      <c r="B2574" s="117" t="s">
        <v>3305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3307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3308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3309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3310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3311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3312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3306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2793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3313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3314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3315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3316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3317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3318</v>
      </c>
      <c r="C2588" s="146">
        <v>76</v>
      </c>
      <c r="D2588" s="135" t="s">
        <v>3319</v>
      </c>
      <c r="E2588" s="156">
        <v>64867</v>
      </c>
      <c r="F2588" s="155" t="s">
        <v>642</v>
      </c>
      <c r="G2588" s="114" t="s">
        <v>2360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3320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2133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3321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3322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3323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3324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3325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3326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3327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3328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3329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3330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3331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3332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3333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3334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3355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3335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3336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3337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3338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3339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3340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2192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3341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3342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3548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3343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3344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3345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3346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3347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3348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3349</v>
      </c>
      <c r="C2622" s="146">
        <v>41</v>
      </c>
      <c r="D2622" s="135" t="s">
        <v>3350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3351</v>
      </c>
      <c r="C2623" s="146">
        <v>68</v>
      </c>
      <c r="D2623" s="135" t="s">
        <v>3350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3352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3356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3357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2192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3358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3359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3360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3361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3362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3363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3364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2192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3365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2192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3366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3367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3368</v>
      </c>
      <c r="C2637" s="146">
        <v>23</v>
      </c>
      <c r="D2637" s="135" t="s">
        <v>2946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3369</v>
      </c>
      <c r="C2638" s="146">
        <v>38</v>
      </c>
      <c r="D2638" s="135" t="s">
        <v>3370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3371</v>
      </c>
      <c r="C2639" s="146">
        <v>28</v>
      </c>
      <c r="D2639" s="135" t="s">
        <v>3370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3372</v>
      </c>
      <c r="C2640" s="146">
        <v>29</v>
      </c>
      <c r="D2640" s="135" t="s">
        <v>3373</v>
      </c>
      <c r="E2640" s="156">
        <v>64870</v>
      </c>
      <c r="F2640" s="155" t="s">
        <v>642</v>
      </c>
      <c r="G2640" s="114" t="s">
        <v>2192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3374</v>
      </c>
      <c r="C2641" s="146">
        <v>25</v>
      </c>
      <c r="D2641" s="135" t="s">
        <v>3375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3376</v>
      </c>
      <c r="C2642" s="146">
        <v>27</v>
      </c>
      <c r="D2642" s="135" t="s">
        <v>3377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3378</v>
      </c>
      <c r="C2643" s="146">
        <v>33</v>
      </c>
      <c r="D2643" s="135" t="s">
        <v>2946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3379</v>
      </c>
      <c r="C2644" s="146">
        <v>23</v>
      </c>
      <c r="D2644" s="135" t="s">
        <v>3370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3380</v>
      </c>
      <c r="C2645" s="146">
        <v>18</v>
      </c>
      <c r="D2645" s="135" t="s">
        <v>3375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3381</v>
      </c>
      <c r="C2646" s="146">
        <v>29</v>
      </c>
      <c r="D2646" s="135" t="s">
        <v>3377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3164</v>
      </c>
      <c r="C2647" s="146">
        <v>25</v>
      </c>
      <c r="D2647" s="135" t="s">
        <v>3382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3383</v>
      </c>
      <c r="C2648" s="146">
        <v>39</v>
      </c>
      <c r="D2648" s="135" t="s">
        <v>3375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3384</v>
      </c>
      <c r="C2649" s="146">
        <v>72</v>
      </c>
      <c r="D2649" s="135" t="s">
        <v>3375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3385</v>
      </c>
      <c r="C2650" s="146">
        <v>31</v>
      </c>
      <c r="D2650" s="135" t="s">
        <v>2946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3386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3387</v>
      </c>
      <c r="C2652" s="146">
        <v>25</v>
      </c>
      <c r="D2652" s="135" t="s">
        <v>3201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3388</v>
      </c>
      <c r="C2653" s="146">
        <v>39</v>
      </c>
      <c r="D2653" s="135" t="s">
        <v>3389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3390</v>
      </c>
      <c r="C2654" s="146">
        <v>32</v>
      </c>
      <c r="D2654" s="135" t="s">
        <v>3389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3210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3391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3392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3393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3394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3395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3396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3397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3398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3399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3400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3401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3402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3403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2201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3404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3405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3406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3407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3408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3409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3410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3411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3412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3414</v>
      </c>
      <c r="C2679" s="146">
        <v>56</v>
      </c>
      <c r="D2679" s="135" t="s">
        <v>3415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3417</v>
      </c>
      <c r="C2680" s="146">
        <v>22</v>
      </c>
      <c r="D2680" s="135" t="s">
        <v>3416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3419</v>
      </c>
      <c r="C2681" s="146">
        <v>24</v>
      </c>
      <c r="D2681" s="135" t="s">
        <v>3416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3418</v>
      </c>
      <c r="C2682" s="146">
        <v>51</v>
      </c>
      <c r="D2682" s="135" t="s">
        <v>3416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2770</v>
      </c>
      <c r="C2683" s="146">
        <v>30</v>
      </c>
      <c r="D2683" s="135" t="s">
        <v>3420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3421</v>
      </c>
      <c r="C2684" s="146">
        <v>65</v>
      </c>
      <c r="D2684" s="135" t="s">
        <v>3420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3446</v>
      </c>
      <c r="C2685" s="146">
        <v>60</v>
      </c>
      <c r="D2685" s="135" t="s">
        <v>3420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3422</v>
      </c>
      <c r="C2686" s="146">
        <v>46</v>
      </c>
      <c r="D2686" s="135" t="s">
        <v>3416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3423</v>
      </c>
      <c r="C2687" s="146">
        <v>53</v>
      </c>
      <c r="D2687" s="135" t="s">
        <v>3416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3424</v>
      </c>
      <c r="C2688" s="146">
        <v>26</v>
      </c>
      <c r="D2688" s="135" t="s">
        <v>3415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3425</v>
      </c>
      <c r="C2689" s="146">
        <v>42</v>
      </c>
      <c r="D2689" s="135" t="s">
        <v>3426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3427</v>
      </c>
      <c r="C2690" s="146">
        <v>28</v>
      </c>
      <c r="D2690" s="135" t="s">
        <v>3416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3428</v>
      </c>
      <c r="C2691" s="146">
        <v>30</v>
      </c>
      <c r="D2691" s="135" t="s">
        <v>3429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3430</v>
      </c>
      <c r="C2692" s="146">
        <v>58</v>
      </c>
      <c r="D2692" s="135" t="s">
        <v>3416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3431</v>
      </c>
      <c r="C2693" s="146">
        <v>48</v>
      </c>
      <c r="D2693" s="135" t="s">
        <v>3416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3432</v>
      </c>
      <c r="C2694" s="146">
        <v>52</v>
      </c>
      <c r="D2694" s="135" t="s">
        <v>3416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3433</v>
      </c>
      <c r="C2695" s="146">
        <v>78</v>
      </c>
      <c r="D2695" s="135" t="s">
        <v>3426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3434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3435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3436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3437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3438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3439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3522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2192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3440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3441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3442</v>
      </c>
      <c r="C2705" s="146">
        <v>42</v>
      </c>
      <c r="D2705" s="135" t="s">
        <v>2965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3443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3444</v>
      </c>
      <c r="C2707" s="146">
        <v>27</v>
      </c>
      <c r="D2707" s="135" t="s">
        <v>3389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3445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3447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2038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3448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3519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2192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204" customFormat="1" ht="19.5" customHeight="1" x14ac:dyDescent="0.45">
      <c r="A2713" s="317">
        <v>2708</v>
      </c>
      <c r="B2713" s="203" t="s">
        <v>3449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3450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3451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3452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3453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3454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3455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3456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3457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3458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3459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3460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3461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3462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3463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3464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3465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3466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3467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3468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3469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3470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3471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3472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3473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3474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3475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3476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3477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3478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3479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3480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3481</v>
      </c>
      <c r="C2747" s="146">
        <v>26</v>
      </c>
      <c r="D2747" s="135" t="s">
        <v>3482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3483</v>
      </c>
      <c r="C2748" s="146">
        <v>28</v>
      </c>
      <c r="D2748" s="135" t="s">
        <v>3484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3485</v>
      </c>
      <c r="C2749" s="146">
        <v>30</v>
      </c>
      <c r="D2749" s="135" t="s">
        <v>3319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3486</v>
      </c>
      <c r="C2750" s="146">
        <v>35</v>
      </c>
      <c r="D2750" s="135" t="s">
        <v>3350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3487</v>
      </c>
      <c r="C2751" s="146">
        <v>53</v>
      </c>
      <c r="D2751" s="135" t="s">
        <v>3488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3489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3490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3491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3492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3493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3494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3495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3496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3497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3498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3499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3500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3501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3502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3503</v>
      </c>
      <c r="C2766" s="146">
        <v>23</v>
      </c>
      <c r="D2766" s="135" t="s">
        <v>2946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3504</v>
      </c>
      <c r="C2767" s="146">
        <v>19</v>
      </c>
      <c r="D2767" s="135" t="s">
        <v>3375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3505</v>
      </c>
      <c r="C2768" s="146">
        <v>48</v>
      </c>
      <c r="D2768" s="135" t="s">
        <v>3377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3506</v>
      </c>
      <c r="C2769" s="146">
        <v>32</v>
      </c>
      <c r="D2769" s="135" t="s">
        <v>3507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3508</v>
      </c>
      <c r="C2770" s="146">
        <v>32</v>
      </c>
      <c r="D2770" s="135" t="s">
        <v>3375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3509</v>
      </c>
      <c r="C2771" s="146">
        <v>40</v>
      </c>
      <c r="D2771" s="135" t="s">
        <v>3375</v>
      </c>
      <c r="E2771" s="156">
        <v>64874</v>
      </c>
      <c r="F2771" s="155" t="s">
        <v>642</v>
      </c>
      <c r="G2771" s="114" t="s">
        <v>2192</v>
      </c>
      <c r="H2771" s="133">
        <v>1</v>
      </c>
      <c r="I2771" s="155"/>
      <c r="J2771" s="112"/>
      <c r="K2771" s="112"/>
      <c r="L2771" s="133">
        <v>1</v>
      </c>
      <c r="M2771" s="134" t="s">
        <v>290</v>
      </c>
      <c r="N2771" s="184"/>
    </row>
    <row r="2772" spans="1:14" s="170" customFormat="1" ht="19.5" customHeight="1" x14ac:dyDescent="0.45">
      <c r="A2772" s="106">
        <v>2767</v>
      </c>
      <c r="B2772" s="111" t="s">
        <v>3510</v>
      </c>
      <c r="C2772" s="146">
        <v>28</v>
      </c>
      <c r="D2772" s="135" t="s">
        <v>3511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3512</v>
      </c>
      <c r="C2773" s="146">
        <v>42</v>
      </c>
      <c r="D2773" s="135" t="s">
        <v>3375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3513</v>
      </c>
      <c r="C2774" s="146">
        <v>32</v>
      </c>
      <c r="D2774" s="135" t="s">
        <v>3514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3515</v>
      </c>
      <c r="C2775" s="146">
        <v>30</v>
      </c>
      <c r="D2775" s="135" t="s">
        <v>3370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3516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3517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3518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3523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3524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3525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3526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3527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3528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3529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3530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3531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3533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3532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3534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3535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3536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3537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3538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3539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3540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3541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3542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2192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3543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3544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3545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3546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3547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3549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3550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3551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3552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3553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3554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3555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3556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3557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3558</v>
      </c>
      <c r="C2814" s="146">
        <v>29</v>
      </c>
      <c r="D2814" s="135" t="s">
        <v>3559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3560</v>
      </c>
      <c r="C2815" s="146">
        <v>40</v>
      </c>
      <c r="D2815" s="135" t="s">
        <v>3561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3562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3566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3567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3568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3569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3570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3571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3572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3573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3574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3575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3576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3577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3578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3579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3580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2360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3581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3582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3603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3583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3584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3585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3586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3587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3588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3589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3590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3591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3592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3312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3593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3594</v>
      </c>
      <c r="C2847" s="146">
        <v>78</v>
      </c>
      <c r="D2847" s="135" t="s">
        <v>2810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3595</v>
      </c>
      <c r="C2848" s="146">
        <v>40</v>
      </c>
      <c r="D2848" s="135" t="s">
        <v>2810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3596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2192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2907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3598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3597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3599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3600</v>
      </c>
      <c r="C2854" s="146">
        <v>41</v>
      </c>
      <c r="D2854" s="135" t="s">
        <v>3601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3602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3604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170" customFormat="1" ht="19.5" customHeight="1" x14ac:dyDescent="0.45">
      <c r="A2857" s="106">
        <v>2852</v>
      </c>
      <c r="B2857" s="111" t="s">
        <v>3605</v>
      </c>
      <c r="C2857" s="146">
        <v>66</v>
      </c>
      <c r="D2857" s="135" t="s">
        <v>1029</v>
      </c>
      <c r="E2857" s="156">
        <v>44059</v>
      </c>
      <c r="F2857" s="155" t="s">
        <v>642</v>
      </c>
      <c r="G2857" s="114" t="s">
        <v>2192</v>
      </c>
      <c r="H2857" s="133">
        <v>1</v>
      </c>
      <c r="I2857" s="155"/>
      <c r="J2857" s="112"/>
      <c r="K2857" s="112"/>
      <c r="L2857" s="133">
        <v>1</v>
      </c>
      <c r="M2857" s="134" t="s">
        <v>290</v>
      </c>
      <c r="N2857" s="184"/>
    </row>
    <row r="2858" spans="1:14" s="170" customFormat="1" ht="19.5" customHeight="1" x14ac:dyDescent="0.45">
      <c r="A2858" s="106">
        <v>2853</v>
      </c>
      <c r="B2858" s="111" t="s">
        <v>3606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3607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3608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2360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3609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2532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3610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3611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2360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3614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3612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3613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3616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3617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3618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3619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3620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3621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3622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3623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3624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3625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3626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3627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3628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3629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3630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3631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3632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3633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3634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3635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3636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3637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3638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3639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3640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3641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3642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3643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3644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3645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3646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3648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2360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3652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2360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3653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3654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3655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3656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3657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3658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3659</v>
      </c>
      <c r="C2909" s="146">
        <v>35</v>
      </c>
      <c r="D2909" s="135" t="s">
        <v>3660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3661</v>
      </c>
      <c r="C2910" s="146">
        <v>39</v>
      </c>
      <c r="D2910" s="135" t="s">
        <v>3660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3662</v>
      </c>
      <c r="C2911" s="146">
        <v>0</v>
      </c>
      <c r="D2911" s="135" t="s">
        <v>3660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170" customFormat="1" ht="19.5" customHeight="1" x14ac:dyDescent="0.45">
      <c r="A2912" s="106">
        <v>2907</v>
      </c>
      <c r="B2912" s="111" t="s">
        <v>3667</v>
      </c>
      <c r="C2912" s="146">
        <v>72</v>
      </c>
      <c r="D2912" s="135" t="s">
        <v>974</v>
      </c>
      <c r="E2912" s="156">
        <v>64882</v>
      </c>
      <c r="F2912" s="155" t="s">
        <v>642</v>
      </c>
      <c r="G2912" s="114" t="s">
        <v>2360</v>
      </c>
      <c r="H2912" s="133">
        <v>1</v>
      </c>
      <c r="I2912" s="155"/>
      <c r="J2912" s="112"/>
      <c r="K2912" s="112"/>
      <c r="L2912" s="133">
        <v>1</v>
      </c>
      <c r="M2912" s="134" t="s">
        <v>290</v>
      </c>
      <c r="N2912" s="184"/>
    </row>
    <row r="2913" spans="1:14" s="170" customFormat="1" ht="19.5" customHeight="1" x14ac:dyDescent="0.45">
      <c r="A2913" s="106">
        <v>2908</v>
      </c>
      <c r="B2913" s="111" t="s">
        <v>3668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2360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3669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3670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3671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3672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3673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3682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3674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3675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3676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3677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3678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3679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3680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3681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/>
      <c r="B2928" s="111"/>
      <c r="C2928" s="146"/>
      <c r="D2928" s="135"/>
      <c r="E2928" s="156"/>
      <c r="F2928" s="155"/>
      <c r="G2928" s="114"/>
      <c r="H2928" s="133"/>
      <c r="I2928" s="155"/>
      <c r="J2928" s="112"/>
      <c r="K2928" s="112"/>
      <c r="L2928" s="133">
        <v>0</v>
      </c>
      <c r="M2928" s="134" t="s">
        <v>290</v>
      </c>
      <c r="N2928" s="184"/>
    </row>
    <row r="2929" spans="1:14" s="170" customFormat="1" ht="19.5" customHeight="1" x14ac:dyDescent="0.3">
      <c r="A2929" s="106"/>
      <c r="B2929" s="105"/>
      <c r="C2929" s="313"/>
      <c r="D2929" s="313"/>
      <c r="E2929" s="313"/>
      <c r="F2929" s="313"/>
      <c r="G2929" s="314"/>
      <c r="H2929" s="147">
        <f>SUBTOTAL(109,H6:H2928)</f>
        <v>2922</v>
      </c>
      <c r="I2929" s="147">
        <f>SUBTOTAL(109,I6:I2928)</f>
        <v>0</v>
      </c>
      <c r="J2929" s="147">
        <f>SUBTOTAL(109,J6:J2928)</f>
        <v>17</v>
      </c>
      <c r="K2929" s="147">
        <f>SUBTOTAL(109,K6:K2928)</f>
        <v>2523</v>
      </c>
      <c r="L2929" s="147">
        <f>SUBTOTAL(109,L6:L2928)</f>
        <v>382</v>
      </c>
      <c r="M2929" s="147"/>
      <c r="N2929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I16" sqref="I16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1690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3665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1691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1692</v>
      </c>
      <c r="W5" s="480" t="s">
        <v>1693</v>
      </c>
      <c r="X5" s="480" t="s">
        <v>1694</v>
      </c>
      <c r="Y5" s="477" t="s">
        <v>1166</v>
      </c>
      <c r="Z5" s="459" t="s">
        <v>1167</v>
      </c>
      <c r="AA5" s="459" t="s">
        <v>1695</v>
      </c>
      <c r="AB5" s="461" t="s">
        <v>1696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391</v>
      </c>
      <c r="F7" s="191">
        <v>170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534</v>
      </c>
      <c r="T7" s="192">
        <f>D7+F7+H7+J7+L7+N7+P7+R7</f>
        <v>192</v>
      </c>
      <c r="U7" s="192">
        <f>S7+T7</f>
        <v>726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623</v>
      </c>
      <c r="F8" s="191">
        <v>334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4</v>
      </c>
      <c r="R8" s="191">
        <v>3</v>
      </c>
      <c r="S8" s="192">
        <f t="shared" ref="S8:T16" si="0">C8+E8+G8+I8+K8+M8+O8+Q8</f>
        <v>876</v>
      </c>
      <c r="T8" s="192">
        <f t="shared" si="0"/>
        <v>387</v>
      </c>
      <c r="U8" s="192">
        <f t="shared" ref="U8:U16" si="1">S8+T8</f>
        <v>1263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177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227</v>
      </c>
      <c r="T9" s="192">
        <f t="shared" si="0"/>
        <v>79</v>
      </c>
      <c r="U9" s="192">
        <f t="shared" si="1"/>
        <v>306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16</v>
      </c>
      <c r="F10" s="191">
        <v>4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35</v>
      </c>
      <c r="T10" s="192">
        <f t="shared" si="0"/>
        <v>13</v>
      </c>
      <c r="U10" s="192">
        <f t="shared" si="1"/>
        <v>48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52</v>
      </c>
      <c r="F11" s="191">
        <v>12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84</v>
      </c>
      <c r="T11" s="192">
        <f t="shared" si="0"/>
        <v>22</v>
      </c>
      <c r="U11" s="192">
        <f t="shared" si="1"/>
        <v>106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21</v>
      </c>
      <c r="F16" s="191">
        <v>5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72</v>
      </c>
      <c r="T16" s="192">
        <f t="shared" si="0"/>
        <v>11</v>
      </c>
      <c r="U16" s="192">
        <f t="shared" si="1"/>
        <v>83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1378</v>
      </c>
      <c r="F17" s="194">
        <f t="shared" si="3"/>
        <v>616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13</v>
      </c>
      <c r="R17" s="194">
        <f t="shared" si="3"/>
        <v>4</v>
      </c>
      <c r="S17" s="194">
        <f t="shared" si="3"/>
        <v>2159</v>
      </c>
      <c r="T17" s="194">
        <f t="shared" si="3"/>
        <v>763</v>
      </c>
      <c r="U17" s="194">
        <f t="shared" si="3"/>
        <v>2922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1700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1701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2664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1702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1703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0" workbookViewId="0">
      <selection activeCell="I43" sqref="I4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 x14ac:dyDescent="0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 x14ac:dyDescent="0.25">
      <c r="B3" s="454" t="s">
        <v>2973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1" customFormat="1" ht="18.75" x14ac:dyDescent="0.3">
      <c r="A4" s="259" t="s">
        <v>2974</v>
      </c>
      <c r="B4" s="260" t="s">
        <v>2975</v>
      </c>
      <c r="C4" s="260" t="s">
        <v>2976</v>
      </c>
      <c r="D4" s="259" t="s">
        <v>2977</v>
      </c>
      <c r="E4" s="259" t="s">
        <v>1147</v>
      </c>
      <c r="F4" s="259" t="s">
        <v>2978</v>
      </c>
      <c r="G4" s="260" t="s">
        <v>2979</v>
      </c>
      <c r="H4" s="260" t="s">
        <v>2980</v>
      </c>
      <c r="I4" s="260" t="s">
        <v>2981</v>
      </c>
      <c r="J4" s="260" t="s">
        <v>2982</v>
      </c>
    </row>
    <row r="5" spans="1:16" ht="24.75" x14ac:dyDescent="0.5">
      <c r="A5" s="262">
        <v>1</v>
      </c>
      <c r="B5" s="263" t="s">
        <v>2983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2984</v>
      </c>
      <c r="J5" s="266"/>
    </row>
    <row r="6" spans="1:16" ht="24.75" x14ac:dyDescent="0.5">
      <c r="A6" s="262">
        <v>2</v>
      </c>
      <c r="B6" s="266" t="s">
        <v>2985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2986</v>
      </c>
      <c r="J6" s="271" t="s">
        <v>2987</v>
      </c>
    </row>
    <row r="7" spans="1:16" ht="24.75" x14ac:dyDescent="0.5">
      <c r="A7" s="262">
        <v>3</v>
      </c>
      <c r="B7" s="266" t="s">
        <v>2988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2989</v>
      </c>
      <c r="J7" s="266"/>
    </row>
    <row r="8" spans="1:16" ht="24.75" x14ac:dyDescent="0.5">
      <c r="A8" s="262">
        <v>4</v>
      </c>
      <c r="B8" s="266" t="s">
        <v>2990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2991</v>
      </c>
      <c r="J8" s="266"/>
    </row>
    <row r="9" spans="1:16" ht="24.75" x14ac:dyDescent="0.5">
      <c r="A9" s="262">
        <v>5</v>
      </c>
      <c r="B9" s="266" t="s">
        <v>2992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2993</v>
      </c>
      <c r="J9" s="266"/>
    </row>
    <row r="10" spans="1:16" ht="24.75" x14ac:dyDescent="0.5">
      <c r="A10" s="262">
        <v>6</v>
      </c>
      <c r="B10" s="266" t="s">
        <v>2994</v>
      </c>
      <c r="C10" s="264" t="s">
        <v>15</v>
      </c>
      <c r="D10" s="273">
        <v>40</v>
      </c>
      <c r="E10" s="137" t="s">
        <v>2122</v>
      </c>
      <c r="F10" s="267">
        <v>1</v>
      </c>
      <c r="G10" s="272">
        <v>64832</v>
      </c>
      <c r="H10" s="268">
        <v>64835</v>
      </c>
      <c r="I10" s="266" t="s">
        <v>2991</v>
      </c>
      <c r="J10" s="266"/>
    </row>
    <row r="11" spans="1:16" ht="24.75" x14ac:dyDescent="0.5">
      <c r="A11" s="262">
        <v>7</v>
      </c>
      <c r="B11" s="266" t="s">
        <v>2995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2360</v>
      </c>
      <c r="J11" s="266" t="s">
        <v>2987</v>
      </c>
    </row>
    <row r="12" spans="1:16" ht="24.75" x14ac:dyDescent="0.5">
      <c r="A12" s="262">
        <v>8</v>
      </c>
      <c r="B12" s="266" t="s">
        <v>2996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2993</v>
      </c>
      <c r="J12" s="266"/>
    </row>
    <row r="13" spans="1:16" ht="24.75" x14ac:dyDescent="0.5">
      <c r="A13" s="262">
        <v>9</v>
      </c>
      <c r="B13" s="266" t="s">
        <v>2997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2993</v>
      </c>
      <c r="J13" s="266"/>
    </row>
    <row r="14" spans="1:16" ht="24.75" x14ac:dyDescent="0.5">
      <c r="A14" s="262">
        <v>10</v>
      </c>
      <c r="B14" s="266" t="s">
        <v>2998</v>
      </c>
      <c r="C14" s="264" t="s">
        <v>15</v>
      </c>
      <c r="D14" s="270"/>
      <c r="E14" s="266" t="s">
        <v>2999</v>
      </c>
      <c r="F14" s="267">
        <v>1</v>
      </c>
      <c r="G14" s="268"/>
      <c r="H14" s="268">
        <v>64844</v>
      </c>
      <c r="I14" s="266" t="s">
        <v>2993</v>
      </c>
      <c r="J14" s="266"/>
    </row>
    <row r="15" spans="1:16" ht="24.75" x14ac:dyDescent="0.5">
      <c r="A15" s="262">
        <v>11</v>
      </c>
      <c r="B15" s="266" t="s">
        <v>3000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3001</v>
      </c>
      <c r="J15" s="266"/>
    </row>
    <row r="16" spans="1:16" ht="24.75" x14ac:dyDescent="0.5">
      <c r="A16" s="262">
        <v>12</v>
      </c>
      <c r="B16" s="266" t="s">
        <v>3002</v>
      </c>
      <c r="C16" s="264" t="s">
        <v>15</v>
      </c>
      <c r="D16" s="270">
        <v>55</v>
      </c>
      <c r="E16" s="266" t="s">
        <v>2122</v>
      </c>
      <c r="F16" s="267">
        <v>1</v>
      </c>
      <c r="G16" s="268"/>
      <c r="H16" s="268">
        <v>64846</v>
      </c>
      <c r="I16" s="266" t="s">
        <v>2991</v>
      </c>
      <c r="J16" s="266"/>
    </row>
    <row r="17" spans="1:10" ht="24.75" x14ac:dyDescent="0.5">
      <c r="A17" s="262">
        <v>13</v>
      </c>
      <c r="B17" s="266" t="s">
        <v>3003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2991</v>
      </c>
      <c r="J17" s="266"/>
    </row>
    <row r="18" spans="1:10" ht="24.75" x14ac:dyDescent="0.5">
      <c r="A18" s="262">
        <v>14</v>
      </c>
      <c r="B18" s="266" t="s">
        <v>3004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2991</v>
      </c>
      <c r="J18" s="266"/>
    </row>
    <row r="19" spans="1:10" ht="24.75" x14ac:dyDescent="0.5">
      <c r="A19" s="262">
        <v>15</v>
      </c>
      <c r="B19" s="266" t="s">
        <v>3005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2993</v>
      </c>
      <c r="J19" s="266"/>
    </row>
    <row r="20" spans="1:10" ht="24.75" x14ac:dyDescent="0.5">
      <c r="A20" s="262">
        <v>16</v>
      </c>
      <c r="B20" s="266" t="s">
        <v>3006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2993</v>
      </c>
      <c r="J20" s="266"/>
    </row>
    <row r="21" spans="1:10" ht="24.75" x14ac:dyDescent="0.5">
      <c r="A21" s="262">
        <v>17</v>
      </c>
      <c r="B21" s="266" t="s">
        <v>3037</v>
      </c>
      <c r="C21" s="264" t="s">
        <v>15</v>
      </c>
      <c r="D21" s="267"/>
      <c r="E21" s="275" t="s">
        <v>2122</v>
      </c>
      <c r="F21" s="267">
        <v>1</v>
      </c>
      <c r="G21" s="276">
        <v>64845</v>
      </c>
      <c r="H21" s="268">
        <v>64851</v>
      </c>
      <c r="I21" s="266" t="s">
        <v>2993</v>
      </c>
      <c r="J21" s="266"/>
    </row>
    <row r="22" spans="1:10" ht="24.75" x14ac:dyDescent="0.5">
      <c r="A22" s="262">
        <v>18</v>
      </c>
      <c r="B22" s="266" t="s">
        <v>3038</v>
      </c>
      <c r="C22" s="264" t="s">
        <v>13</v>
      </c>
      <c r="D22" s="267">
        <v>20</v>
      </c>
      <c r="E22" s="275" t="s">
        <v>3039</v>
      </c>
      <c r="F22" s="267">
        <v>1</v>
      </c>
      <c r="G22" s="276">
        <v>64846</v>
      </c>
      <c r="H22" s="268">
        <v>64852</v>
      </c>
      <c r="I22" s="266" t="s">
        <v>2993</v>
      </c>
      <c r="J22" s="266"/>
    </row>
    <row r="23" spans="1:10" ht="24.75" x14ac:dyDescent="0.5">
      <c r="A23" s="262">
        <v>19</v>
      </c>
      <c r="B23" s="266" t="s">
        <v>3040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2991</v>
      </c>
      <c r="J23" s="266"/>
    </row>
    <row r="24" spans="1:10" ht="24.75" x14ac:dyDescent="0.5">
      <c r="A24" s="262">
        <v>20</v>
      </c>
      <c r="B24" s="266" t="s">
        <v>3041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2991</v>
      </c>
      <c r="J24" s="266"/>
    </row>
    <row r="25" spans="1:10" ht="24.75" x14ac:dyDescent="0.5">
      <c r="A25" s="262">
        <v>21</v>
      </c>
      <c r="B25" s="266" t="s">
        <v>3089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2991</v>
      </c>
      <c r="J25" s="266"/>
    </row>
    <row r="26" spans="1:10" s="312" customFormat="1" ht="24.75" x14ac:dyDescent="0.5">
      <c r="A26" s="306">
        <v>22</v>
      </c>
      <c r="B26" s="307" t="s">
        <v>3077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3001</v>
      </c>
      <c r="J26" s="307"/>
    </row>
    <row r="27" spans="1:10" ht="24.75" x14ac:dyDescent="0.5">
      <c r="A27" s="262">
        <v>23</v>
      </c>
      <c r="B27" s="266" t="s">
        <v>3213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2991</v>
      </c>
      <c r="J27" s="266"/>
    </row>
    <row r="28" spans="1:10" ht="24.75" x14ac:dyDescent="0.5">
      <c r="A28" s="262">
        <v>24</v>
      </c>
      <c r="B28" s="266" t="s">
        <v>3214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2993</v>
      </c>
      <c r="J28" s="266"/>
    </row>
    <row r="29" spans="1:10" ht="24.75" x14ac:dyDescent="0.5">
      <c r="A29" s="262">
        <v>25</v>
      </c>
      <c r="B29" s="266" t="s">
        <v>3261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2993</v>
      </c>
      <c r="J29" s="266"/>
    </row>
    <row r="30" spans="1:10" ht="24.75" x14ac:dyDescent="0.5">
      <c r="A30" s="262">
        <v>26</v>
      </c>
      <c r="B30" s="266" t="s">
        <v>3006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2991</v>
      </c>
      <c r="J30" s="266"/>
    </row>
    <row r="31" spans="1:10" ht="24.75" x14ac:dyDescent="0.5">
      <c r="A31" s="262">
        <v>27</v>
      </c>
      <c r="B31" s="266" t="s">
        <v>3353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2993</v>
      </c>
      <c r="J31" s="266"/>
    </row>
    <row r="32" spans="1:10" ht="24.75" x14ac:dyDescent="0.5">
      <c r="A32" s="262">
        <v>28</v>
      </c>
      <c r="B32" s="266" t="s">
        <v>3354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2993</v>
      </c>
      <c r="J32" s="266"/>
    </row>
    <row r="33" spans="1:10" ht="24.75" x14ac:dyDescent="0.5">
      <c r="A33" s="262">
        <v>29</v>
      </c>
      <c r="B33" s="266" t="s">
        <v>3413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2993</v>
      </c>
      <c r="J33" s="266"/>
    </row>
    <row r="34" spans="1:10" ht="24.75" x14ac:dyDescent="0.5">
      <c r="A34" s="262">
        <v>30</v>
      </c>
      <c r="B34" s="266" t="s">
        <v>3520</v>
      </c>
      <c r="C34" s="264" t="s">
        <v>15</v>
      </c>
      <c r="D34" s="267">
        <v>42</v>
      </c>
      <c r="E34" s="275" t="s">
        <v>2909</v>
      </c>
      <c r="F34" s="267">
        <v>1</v>
      </c>
      <c r="G34" s="268"/>
      <c r="H34" s="268">
        <v>64873</v>
      </c>
      <c r="I34" s="266" t="s">
        <v>2991</v>
      </c>
      <c r="J34" s="266"/>
    </row>
    <row r="35" spans="1:10" ht="24.75" x14ac:dyDescent="0.5">
      <c r="A35" s="262">
        <v>31</v>
      </c>
      <c r="B35" s="266" t="s">
        <v>3521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2360</v>
      </c>
      <c r="J35" s="266" t="s">
        <v>2987</v>
      </c>
    </row>
    <row r="36" spans="1:10" ht="24.75" x14ac:dyDescent="0.5">
      <c r="A36" s="262">
        <v>32</v>
      </c>
      <c r="B36" s="266" t="s">
        <v>3563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2360</v>
      </c>
      <c r="J36" s="266" t="s">
        <v>2987</v>
      </c>
    </row>
    <row r="37" spans="1:10" ht="24.75" x14ac:dyDescent="0.5">
      <c r="A37" s="262">
        <v>33</v>
      </c>
      <c r="B37" s="266" t="s">
        <v>3564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3565</v>
      </c>
      <c r="J37" s="266" t="s">
        <v>2987</v>
      </c>
    </row>
    <row r="38" spans="1:10" ht="24.75" x14ac:dyDescent="0.5">
      <c r="A38" s="262">
        <v>34</v>
      </c>
      <c r="B38" s="266" t="s">
        <v>3615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2991</v>
      </c>
      <c r="J38" s="266"/>
    </row>
    <row r="39" spans="1:10" ht="24.75" x14ac:dyDescent="0.5">
      <c r="A39" s="262">
        <v>35</v>
      </c>
      <c r="B39" s="266" t="s">
        <v>3647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2989</v>
      </c>
      <c r="J39" s="266"/>
    </row>
    <row r="40" spans="1:10" ht="24.75" x14ac:dyDescent="0.5">
      <c r="A40" s="262">
        <v>36</v>
      </c>
      <c r="B40" s="266" t="s">
        <v>3649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2991</v>
      </c>
      <c r="J40" s="266" t="s">
        <v>2987</v>
      </c>
    </row>
    <row r="41" spans="1:10" ht="24.75" x14ac:dyDescent="0.5">
      <c r="A41" s="262">
        <v>37</v>
      </c>
      <c r="B41" s="266" t="s">
        <v>3650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2993</v>
      </c>
      <c r="J41" s="266"/>
    </row>
    <row r="42" spans="1:10" ht="24.75" x14ac:dyDescent="0.5">
      <c r="A42" s="262">
        <v>38</v>
      </c>
      <c r="B42" s="266" t="s">
        <v>3651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2993</v>
      </c>
      <c r="J42" s="266" t="s">
        <v>2987</v>
      </c>
    </row>
    <row r="43" spans="1:10" ht="24.75" x14ac:dyDescent="0.5">
      <c r="A43" s="262">
        <v>39</v>
      </c>
      <c r="B43" s="266" t="s">
        <v>3683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2993</v>
      </c>
      <c r="J43" s="266"/>
    </row>
    <row r="44" spans="1:10" ht="24.75" x14ac:dyDescent="0.5">
      <c r="A44" s="481" t="s">
        <v>14</v>
      </c>
      <c r="B44" s="482"/>
      <c r="C44" s="482"/>
      <c r="D44" s="482"/>
      <c r="E44" s="483"/>
      <c r="F44" s="267">
        <f>SUM(F5:F43)</f>
        <v>39</v>
      </c>
      <c r="G44" s="484"/>
      <c r="H44" s="485"/>
      <c r="I44" s="485"/>
      <c r="J44" s="486"/>
    </row>
    <row r="45" spans="1:10" ht="17.25" x14ac:dyDescent="0.35">
      <c r="G45" s="274"/>
      <c r="H45" s="274"/>
    </row>
  </sheetData>
  <mergeCells count="5">
    <mergeCell ref="B1:P1"/>
    <mergeCell ref="B2:P2"/>
    <mergeCell ref="B3:P3"/>
    <mergeCell ref="A44:E44"/>
    <mergeCell ref="G44:J4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4" sqref="L14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2866</v>
      </c>
      <c r="C3" s="487"/>
      <c r="D3" s="487"/>
      <c r="E3" s="487"/>
      <c r="F3" s="487"/>
      <c r="H3" s="492" t="s">
        <v>2866</v>
      </c>
      <c r="I3" s="492"/>
      <c r="J3" s="492"/>
      <c r="K3" s="492"/>
      <c r="L3" s="492"/>
    </row>
    <row r="4" spans="2:12" x14ac:dyDescent="0.25">
      <c r="B4" s="488" t="s">
        <v>2867</v>
      </c>
      <c r="C4" s="488"/>
      <c r="D4" s="488"/>
      <c r="E4" s="488"/>
      <c r="F4" s="488"/>
      <c r="H4" s="230"/>
      <c r="I4" s="230"/>
      <c r="J4" s="230" t="s">
        <v>3303</v>
      </c>
      <c r="K4" s="230"/>
      <c r="L4" s="230"/>
    </row>
    <row r="5" spans="2:12" x14ac:dyDescent="0.25">
      <c r="B5" s="489" t="s">
        <v>2868</v>
      </c>
      <c r="C5" s="489"/>
      <c r="D5" s="489"/>
      <c r="E5" s="489"/>
      <c r="F5" s="489"/>
      <c r="H5" s="230"/>
      <c r="I5" s="230"/>
      <c r="J5" s="230" t="s">
        <v>3304</v>
      </c>
      <c r="K5" s="230"/>
      <c r="L5" s="230"/>
    </row>
    <row r="6" spans="2:12" x14ac:dyDescent="0.25">
      <c r="B6" s="257" t="s">
        <v>2850</v>
      </c>
      <c r="C6" s="257" t="s">
        <v>2851</v>
      </c>
      <c r="D6" s="257" t="s">
        <v>2852</v>
      </c>
      <c r="E6" s="257" t="s">
        <v>2853</v>
      </c>
      <c r="F6" s="257" t="s">
        <v>30</v>
      </c>
      <c r="H6" s="305" t="s">
        <v>2850</v>
      </c>
      <c r="I6" s="305" t="s">
        <v>2851</v>
      </c>
      <c r="J6" s="305" t="s">
        <v>2852</v>
      </c>
      <c r="K6" s="305" t="s">
        <v>2853</v>
      </c>
      <c r="L6" s="305" t="s">
        <v>30</v>
      </c>
    </row>
    <row r="7" spans="2:12" x14ac:dyDescent="0.25">
      <c r="B7" s="258">
        <v>1</v>
      </c>
      <c r="C7" s="258" t="s">
        <v>2854</v>
      </c>
      <c r="D7" s="258"/>
      <c r="E7" s="258"/>
      <c r="F7" s="258">
        <v>140</v>
      </c>
      <c r="H7" s="305">
        <v>1</v>
      </c>
      <c r="I7" s="305" t="s">
        <v>2854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2855</v>
      </c>
      <c r="D8" s="258"/>
      <c r="E8" s="258"/>
      <c r="F8" s="258">
        <v>477</v>
      </c>
      <c r="H8" s="305">
        <v>2</v>
      </c>
      <c r="I8" s="305" t="s">
        <v>2855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2856</v>
      </c>
      <c r="D9" s="258"/>
      <c r="E9" s="258"/>
      <c r="F9" s="258">
        <v>97</v>
      </c>
      <c r="H9" s="305">
        <v>3</v>
      </c>
      <c r="I9" s="305" t="s">
        <v>2856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2857</v>
      </c>
      <c r="D10" s="258"/>
      <c r="E10" s="258"/>
      <c r="F10" s="258">
        <v>241</v>
      </c>
      <c r="H10" s="305">
        <v>4</v>
      </c>
      <c r="I10" s="305" t="s">
        <v>2857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2858</v>
      </c>
      <c r="D11" s="258"/>
      <c r="E11" s="258"/>
      <c r="F11" s="258">
        <v>630</v>
      </c>
      <c r="H11" s="305">
        <v>5</v>
      </c>
      <c r="I11" s="305" t="s">
        <v>2858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2859</v>
      </c>
      <c r="D12" s="258"/>
      <c r="E12" s="258"/>
      <c r="F12" s="258">
        <v>893</v>
      </c>
      <c r="H12" s="305">
        <v>6</v>
      </c>
      <c r="I12" s="305" t="s">
        <v>2859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2860</v>
      </c>
      <c r="D13" s="258"/>
      <c r="E13" s="258"/>
      <c r="F13" s="258">
        <v>444</v>
      </c>
      <c r="H13" s="305">
        <v>7</v>
      </c>
      <c r="I13" s="305" t="s">
        <v>2860</v>
      </c>
      <c r="J13" s="305">
        <v>14</v>
      </c>
      <c r="K13" s="305">
        <v>3</v>
      </c>
      <c r="L13" s="305">
        <f t="shared" si="0"/>
        <v>17</v>
      </c>
    </row>
    <row r="14" spans="2:12" x14ac:dyDescent="0.25">
      <c r="B14" s="258">
        <v>8</v>
      </c>
      <c r="C14" s="258" t="s">
        <v>2861</v>
      </c>
      <c r="D14" s="258"/>
      <c r="E14" s="258"/>
      <c r="F14" s="258"/>
      <c r="H14" s="305">
        <v>8</v>
      </c>
      <c r="I14" s="305" t="s">
        <v>2861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2862</v>
      </c>
      <c r="D15" s="258"/>
      <c r="E15" s="258"/>
      <c r="F15" s="258"/>
      <c r="H15" s="305">
        <v>9</v>
      </c>
      <c r="I15" s="305" t="s">
        <v>2862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2863</v>
      </c>
      <c r="D16" s="258"/>
      <c r="E16" s="258"/>
      <c r="F16" s="258"/>
      <c r="H16" s="305">
        <v>10</v>
      </c>
      <c r="I16" s="305" t="s">
        <v>2863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2864</v>
      </c>
      <c r="D17" s="258"/>
      <c r="E17" s="258"/>
      <c r="F17" s="258"/>
      <c r="H17" s="305">
        <v>11</v>
      </c>
      <c r="I17" s="305" t="s">
        <v>2864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2865</v>
      </c>
      <c r="D18" s="258"/>
      <c r="E18" s="258"/>
      <c r="F18" s="258"/>
      <c r="H18" s="305">
        <v>12</v>
      </c>
      <c r="I18" s="305" t="s">
        <v>2865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2922</v>
      </c>
      <c r="H19" s="493" t="s">
        <v>30</v>
      </c>
      <c r="I19" s="494"/>
      <c r="J19" s="305">
        <f>SUM(J7:J18)</f>
        <v>32</v>
      </c>
      <c r="K19" s="305">
        <f t="shared" ref="K19:L19" si="1">SUM(K7:K18)</f>
        <v>7</v>
      </c>
      <c r="L19" s="305">
        <f t="shared" si="1"/>
        <v>39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2020-12-06T08:39:59Z</cp:lastPrinted>
  <dcterms:created xsi:type="dcterms:W3CDTF">2020-03-25T07:02:21Z</dcterms:created>
  <dcterms:modified xsi:type="dcterms:W3CDTF">2020-12-06T08:41:49Z</dcterms:modified>
</cp:coreProperties>
</file>