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6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Name'!$B$4:$N$3065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Q237" i="28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L229" i="28"/>
  <c r="L239" i="28" l="1"/>
  <c r="H239" i="28"/>
  <c r="I3066" i="35"/>
  <c r="J3066" i="35"/>
  <c r="K3066" i="35"/>
  <c r="L3066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6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<sst xmlns="http://schemas.openxmlformats.org/spreadsheetml/2006/main" count="16415" uniqueCount="3831">
  <si>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</si>
  <si>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</si>
  <si>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</si>
  <si>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</si>
  <si>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</si>
  <si>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</si>
  <si>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</si>
  <si>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</si>
  <si>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</si>
  <si>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</si>
  <si>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</si>
  <si>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</si>
  <si>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</si>
  <si>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</si>
  <si>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</si>
  <si>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</si>
  <si>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</si>
  <si>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</si>
  <si>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</si>
  <si>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</si>
  <si>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</si>
  <si>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</si>
  <si>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</si>
  <si>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</si>
  <si>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</si>
  <si>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</si>
  <si>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</si>
  <si>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</si>
  <si>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</si>
  <si>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</si>
  <si>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</si>
  <si>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</si>
  <si>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</si>
  <si>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</si>
  <si>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</si>
  <si>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</si>
  <si>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</si>
  <si>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</si>
  <si>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</si>
  <si>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</si>
  <si>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</si>
  <si>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</si>
  <si>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</si>
  <si>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</si>
  <si>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</si>
  <si>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</si>
  <si>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</si>
  <si>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</si>
  <si>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</si>
  <si>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</si>
  <si>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</si>
  <si>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</si>
  <si>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</si>
  <si>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</si>
  <si>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</si>
  <si>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</si>
  <si>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</si>
  <si>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</si>
  <si>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</si>
  <si>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</si>
  <si>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</si>
  <si>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</si>
  <si>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</si>
  <si>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</si>
  <si>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</si>
  <si>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</si>
  <si>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</si>
  <si>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</si>
  <si>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</si>
  <si>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</si>
  <si>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</si>
  <si>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</si>
  <si>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</si>
  <si>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</si>
  <si>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</si>
  <si>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</si>
  <si>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</si>
  <si>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</si>
  <si>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</si>
  <si>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</si>
  <si>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</si>
  <si>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</si>
  <si>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</si>
  <si>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</si>
  <si>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</si>
  <si>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</si>
  <si>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</si>
  <si>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</si>
  <si>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</si>
  <si>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</si>
  <si>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</si>
  <si>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</si>
  <si>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</si>
  <si>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</si>
  <si>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</si>
  <si>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</si>
  <si>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</si>
  <si>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</si>
  <si>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</si>
  <si>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</si>
  <si>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</si>
  <si>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</si>
  <si>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</si>
  <si>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</si>
  <si>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</si>
  <si>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</si>
  <si>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</si>
  <si>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</si>
  <si>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</si>
  <si>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</si>
  <si>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</si>
  <si>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</si>
  <si>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</si>
  <si>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</si>
  <si>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</si>
  <si>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</si>
  <si>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</si>
  <si>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</si>
  <si>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</si>
  <si>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</si>
  <si>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</si>
  <si>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</si>
  <si>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</si>
  <si>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</si>
  <si>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</si>
  <si>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</si>
  <si>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</si>
  <si>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</si>
  <si>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</si>
  <si>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</si>
  <si>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</si>
  <si>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</si>
  <si>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</si>
  <si>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</si>
  <si>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</si>
  <si>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</si>
  <si>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</si>
  <si>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</si>
  <si>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</si>
  <si>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</si>
  <si>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</si>
  <si>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</si>
  <si>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</si>
  <si>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</si>
  <si>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</si>
  <si>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</si>
  <si>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</si>
  <si>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</si>
  <si>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</si>
  <si>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</si>
  <si>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</si>
  <si>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</si>
  <si>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</si>
  <si>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</si>
  <si>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</si>
  <si>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</si>
  <si>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</si>
  <si>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</si>
  <si>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</si>
  <si>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</si>
  <si>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</si>
  <si>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</si>
  <si>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</si>
  <si>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</si>
  <si>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</si>
  <si>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</si>
  <si>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</si>
  <si>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</si>
  <si>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</si>
  <si>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</si>
  <si>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</si>
  <si>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</si>
  <si>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</si>
  <si>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</si>
  <si>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</si>
  <si>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</si>
  <si>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</si>
  <si>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</si>
  <si>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</si>
  <si>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</si>
  <si>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</si>
  <si>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</si>
  <si>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</si>
  <si>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</si>
  <si>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</si>
  <si>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</si>
  <si>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</si>
  <si>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</si>
  <si>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</si>
  <si>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</si>
  <si>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</si>
  <si>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</si>
  <si>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</si>
  <si>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</si>
  <si>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</si>
  <si>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</si>
  <si>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</si>
  <si>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</si>
  <si>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</si>
  <si>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</si>
  <si>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</si>
  <si>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</si>
  <si>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</si>
  <si>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</si>
  <si>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</si>
  <si>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</si>
  <si>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</si>
  <si>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</si>
  <si>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</si>
  <si>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</si>
  <si>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</si>
  <si>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</si>
  <si>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</si>
  <si>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</si>
  <si>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</si>
  <si>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</si>
  <si>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</si>
  <si>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</si>
  <si>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</si>
  <si>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</si>
  <si>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</si>
  <si>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</si>
  <si>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</si>
  <si>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</si>
  <si>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</si>
  <si>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</si>
  <si>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</si>
  <si>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</si>
  <si>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</si>
  <si>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</si>
  <si>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</si>
  <si>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</si>
  <si>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</si>
  <si>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</si>
  <si>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</si>
  <si>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</si>
  <si>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</si>
  <si>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</si>
  <si>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</si>
  <si>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</si>
  <si>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</si>
  <si>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</si>
  <si>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</si>
  <si>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</si>
  <si>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</si>
  <si>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</si>
  <si>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</si>
  <si>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</si>
  <si>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</si>
  <si>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</si>
  <si>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</si>
  <si>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</si>
  <si>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</si>
  <si>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</si>
  <si>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</si>
  <si>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</si>
  <si>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</si>
  <si>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</si>
  <si>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</si>
  <si>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</si>
  <si>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</si>
  <si>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</si>
  <si>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</si>
  <si>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</si>
  <si>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</si>
  <si>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</si>
  <si>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</si>
  <si>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</si>
  <si>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</si>
  <si>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</si>
  <si>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</si>
  <si>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</si>
  <si>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</si>
  <si>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</si>
  <si>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</si>
  <si>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</si>
  <si>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</si>
  <si>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</si>
  <si>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</si>
  <si>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</si>
  <si>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</si>
  <si>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</si>
  <si>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</si>
  <si>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</si>
  <si>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</si>
  <si>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</si>
  <si>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</si>
  <si>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</si>
  <si>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</si>
  <si>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</si>
  <si>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</si>
  <si>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</si>
  <si>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</si>
  <si>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</si>
  <si>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</si>
  <si>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</si>
  <si>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</si>
  <si>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</si>
  <si>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</si>
  <si>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</si>
  <si>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</si>
  <si>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</si>
  <si>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</si>
  <si>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</si>
  <si>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</si>
  <si>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</si>
  <si>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</si>
  <si>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</si>
  <si>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</si>
  <si>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</si>
  <si>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</si>
  <si>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</si>
  <si>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</si>
  <si>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</si>
  <si>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</si>
  <si>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</si>
  <si>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</si>
  <si>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</si>
  <si>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</si>
  <si>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</si>
  <si>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</si>
  <si>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</si>
  <si>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</si>
  <si>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</si>
  <si>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</si>
  <si>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</si>
  <si>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</si>
  <si>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</si>
  <si>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</si>
  <si>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</si>
  <si>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</si>
  <si>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</si>
  <si>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</si>
  <si>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</si>
  <si>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</si>
  <si>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</si>
  <si>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</si>
  <si>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</si>
  <si>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</si>
  <si>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</si>
  <si>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</si>
  <si>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</si>
  <si>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</si>
  <si>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</si>
  <si>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</si>
  <si>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</si>
  <si>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</si>
  <si>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</si>
  <si>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</si>
  <si>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</si>
  <si>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</si>
  <si>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</si>
  <si>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</si>
  <si>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</si>
  <si>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</si>
  <si>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</si>
  <si>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</si>
  <si>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</si>
  <si>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</si>
  <si>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</si>
  <si>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</si>
  <si>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</si>
  <si>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</si>
  <si>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</si>
  <si>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</si>
  <si>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</si>
  <si>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</si>
  <si>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</si>
  <si>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</si>
  <si>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</si>
  <si>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</si>
  <si>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</si>
  <si>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</si>
  <si>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</si>
  <si>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</si>
  <si>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</si>
  <si>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</si>
  <si>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</si>
  <si>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</si>
  <si>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</si>
  <si>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</si>
  <si>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</si>
  <si>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</si>
  <si>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</si>
  <si>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</si>
  <si>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</si>
  <si>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</si>
  <si>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</si>
  <si>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</si>
  <si>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</si>
  <si>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</si>
  <si>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</si>
  <si>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</si>
  <si>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</si>
  <si>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</si>
  <si>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</si>
  <si>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</si>
  <si>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</si>
  <si>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</si>
  <si>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</si>
  <si>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</si>
  <si>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</si>
  <si>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</si>
  <si>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</si>
  <si>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</si>
  <si>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</si>
  <si>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</si>
  <si>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</si>
  <si>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</si>
  <si>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</si>
  <si>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</si>
  <si>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</si>
  <si>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</si>
  <si>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</si>
  <si>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</si>
  <si>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</si>
  <si>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</si>
  <si>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</si>
  <si>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</si>
  <si>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</si>
  <si>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</si>
  <si>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</si>
  <si>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</si>
  <si>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</si>
  <si>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</si>
  <si>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</si>
  <si>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</si>
  <si>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</si>
  <si>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</si>
  <si>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</si>
  <si>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</si>
  <si>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</si>
  <si>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</si>
  <si>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</si>
  <si>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</si>
  <si>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</si>
  <si>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</si>
  <si>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</si>
  <si>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</si>
  <si>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</si>
  <si>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</si>
  <si>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</si>
  <si>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</si>
  <si>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</si>
  <si>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</si>
  <si>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</si>
  <si>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</si>
  <si>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</si>
  <si>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</si>
  <si>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</si>
  <si>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</si>
  <si>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</si>
  <si>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</si>
  <si>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</si>
  <si>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</si>
  <si>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</si>
  <si>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</si>
  <si>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</si>
  <si>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</si>
  <si>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</si>
  <si>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</si>
  <si>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</si>
  <si>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</si>
  <si>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</si>
  <si>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</si>
  <si>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</si>
  <si>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</si>
  <si>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</si>
  <si>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</si>
  <si>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</si>
  <si>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</si>
  <si>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</si>
  <si>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</si>
  <si>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</si>
  <si>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</si>
  <si>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</si>
  <si>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</si>
  <si>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</si>
  <si>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</si>
  <si>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</si>
  <si>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</si>
  <si>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</si>
  <si>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</si>
  <si>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</si>
  <si>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</si>
  <si>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</si>
  <si>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</si>
  <si>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</si>
  <si>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</si>
  <si>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</si>
  <si>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</si>
  <si>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</si>
  <si>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</si>
  <si>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</si>
  <si>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</si>
  <si>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</si>
  <si>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</si>
  <si>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</si>
  <si>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</si>
  <si>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</si>
  <si>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</si>
  <si>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</si>
  <si>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</si>
  <si>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</si>
  <si>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</si>
  <si>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</si>
  <si>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</si>
  <si>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</si>
  <si>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</si>
  <si>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</si>
  <si>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</si>
  <si>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</si>
  <si>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</si>
  <si>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</si>
  <si>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</si>
  <si>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</si>
  <si>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</si>
  <si>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</si>
  <si>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</si>
  <si>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</si>
  <si>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</si>
  <si>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</si>
  <si>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</si>
  <si>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</si>
  <si>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</si>
  <si>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</si>
  <si>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</si>
  <si>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</si>
  <si>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</si>
  <si>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</si>
  <si>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</si>
  <si>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</si>
  <si>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</si>
  <si>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</si>
  <si>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</si>
  <si>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</si>
  <si>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</si>
  <si>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</si>
  <si>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</si>
  <si>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</si>
  <si>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</si>
  <si>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</si>
  <si>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</si>
  <si>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</si>
  <si>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</si>
  <si>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</si>
  <si>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</si>
  <si>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</si>
  <si>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</si>
  <si>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</si>
  <si>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</si>
  <si>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</si>
  <si>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</si>
  <si>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</si>
  <si>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</si>
  <si>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</si>
  <si>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</si>
  <si>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</si>
  <si>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</si>
  <si>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</si>
  <si>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</si>
  <si>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</si>
  <si>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</si>
  <si>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</si>
  <si>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</si>
  <si>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</si>
  <si>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</si>
  <si>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</si>
  <si>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</si>
  <si>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</si>
  <si>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</si>
  <si>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</si>
  <si>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</si>
  <si>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</si>
  <si>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</si>
  <si>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</si>
  <si>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</si>
  <si>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</si>
  <si>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</si>
  <si>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</si>
  <si>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</si>
  <si>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</si>
  <si>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</si>
  <si>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</si>
  <si>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</si>
  <si>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</si>
  <si>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</si>
  <si>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</si>
  <si>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</si>
  <si>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</si>
  <si>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</si>
  <si>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</si>
  <si>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</si>
  <si>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</si>
  <si>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</si>
  <si>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</si>
  <si>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</si>
  <si>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</si>
  <si>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</si>
  <si>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</si>
  <si>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</si>
  <si>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</si>
  <si>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</si>
  <si>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</si>
  <si>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</si>
  <si>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</si>
  <si>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</si>
  <si>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</si>
  <si>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</si>
  <si>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</si>
  <si>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</si>
  <si>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</si>
  <si>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</si>
  <si>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</si>
  <si>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</si>
  <si>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</si>
  <si>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</si>
  <si>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</si>
  <si>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</si>
  <si>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</si>
  <si>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</si>
  <si>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</si>
  <si>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</si>
  <si>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</si>
  <si>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</si>
  <si>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</si>
  <si>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</si>
  <si>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</si>
  <si>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</si>
  <si>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</si>
  <si>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</si>
  <si>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</si>
  <si>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</si>
  <si>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</si>
  <si>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</si>
  <si>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</si>
  <si>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</si>
  <si>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</si>
  <si>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</si>
  <si>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</si>
  <si>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</si>
  <si>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</si>
  <si>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</si>
  <si>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</si>
  <si>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</si>
  <si>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</si>
  <si>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</si>
  <si>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</si>
  <si>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</si>
  <si>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</si>
  <si>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</si>
  <si>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</si>
  <si>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</si>
  <si>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</si>
  <si>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</si>
  <si>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</si>
  <si>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</si>
  <si>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</si>
  <si>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</si>
  <si>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</si>
  <si>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</si>
  <si>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</si>
  <si>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</si>
  <si>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</si>
  <si>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</si>
  <si>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</si>
  <si>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</si>
  <si>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</si>
  <si>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</si>
  <si>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</si>
  <si>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</si>
  <si>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</si>
  <si>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</si>
  <si>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</si>
  <si>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</si>
  <si>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</si>
  <si>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</si>
  <si>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</si>
  <si>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</si>
  <si>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</si>
  <si>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</si>
  <si>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</si>
  <si>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</si>
  <si>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</si>
  <si>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</si>
  <si>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</si>
  <si>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</si>
  <si>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</si>
  <si>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</si>
  <si>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</si>
  <si>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</si>
  <si>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</si>
  <si>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</si>
  <si>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</si>
  <si>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</si>
  <si>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</si>
  <si>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</si>
  <si>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</si>
  <si>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</si>
  <si>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</si>
  <si>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</si>
  <si>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</si>
  <si>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</si>
  <si>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</si>
  <si>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</si>
  <si>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</si>
  <si>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</si>
  <si>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</si>
  <si>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</si>
  <si>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</si>
  <si>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</si>
  <si>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</si>
  <si>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</si>
  <si>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</si>
  <si>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</si>
  <si>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</si>
  <si>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</si>
  <si>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</si>
  <si>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</si>
  <si>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</si>
  <si>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</si>
  <si>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</si>
  <si>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</si>
  <si>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</si>
  <si>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</si>
  <si>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</si>
  <si>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</si>
  <si>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</si>
  <si>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</si>
  <si>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</si>
  <si>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</si>
  <si>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</si>
  <si>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</si>
  <si>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</si>
  <si>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</si>
  <si>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</si>
  <si>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</si>
  <si>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</si>
  <si>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</si>
  <si>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</si>
  <si>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</si>
  <si>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</si>
  <si>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</si>
  <si>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</si>
  <si>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</si>
  <si>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</si>
  <si>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</si>
  <si>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</si>
  <si>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</si>
  <si>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</si>
  <si>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</si>
  <si>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</si>
  <si>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</si>
  <si>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</si>
  <si>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</si>
  <si>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</si>
  <si>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</si>
  <si>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</si>
  <si>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</si>
  <si>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</si>
  <si>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</si>
  <si>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</si>
  <si>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</si>
  <si>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</si>
  <si>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</si>
  <si>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</si>
  <si>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</si>
  <si>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</si>
  <si>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</si>
  <si>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</si>
  <si>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</si>
  <si>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</si>
  <si>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</si>
  <si>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</si>
  <si>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</si>
  <si>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</si>
  <si>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</si>
  <si>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</si>
  <si>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</si>
  <si>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</si>
  <si>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</si>
  <si>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</si>
  <si>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</si>
  <si>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</si>
  <si>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</si>
  <si>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</si>
  <si>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</si>
  <si>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</si>
  <si>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</si>
  <si>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</si>
  <si>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</si>
  <si>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</si>
  <si>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</si>
  <si>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</si>
  <si>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</si>
  <si>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</si>
  <si>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</si>
  <si>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</si>
  <si>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</si>
  <si>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</si>
  <si>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</si>
  <si>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</si>
  <si>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</si>
  <si>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</si>
  <si>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</si>
  <si>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</si>
  <si>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</si>
  <si>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</si>
  <si>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</si>
  <si>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</si>
  <si>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</si>
  <si>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</si>
  <si>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</si>
  <si>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</si>
  <si>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</si>
  <si>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</si>
  <si>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</si>
  <si>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</si>
  <si>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</si>
  <si>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</si>
  <si>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</si>
  <si>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</si>
  <si>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</si>
  <si>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</si>
  <si>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</si>
  <si>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</si>
  <si>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</si>
  <si>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</si>
  <si>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</si>
  <si>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</si>
  <si>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</si>
  <si>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</si>
  <si>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</si>
  <si>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</si>
  <si>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</si>
  <si>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</si>
  <si>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</si>
  <si>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</si>
  <si>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</si>
  <si>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</si>
  <si>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</si>
  <si>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</si>
  <si>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</si>
  <si>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</si>
  <si>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</si>
  <si>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</si>
  <si>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</si>
  <si>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</si>
  <si>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</si>
  <si>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</si>
  <si>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</si>
  <si>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</si>
  <si>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</si>
  <si>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</si>
  <si>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</si>
  <si>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</si>
  <si>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</si>
  <si>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</si>
  <si>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</si>
  <si>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</si>
  <si>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</si>
  <si>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</si>
  <si>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</si>
  <si>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</si>
  <si>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</si>
  <si>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</si>
  <si>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</si>
  <si>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</si>
  <si>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</si>
  <si>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</si>
  <si>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</si>
  <si>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</si>
  <si>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</si>
  <si>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</si>
  <si>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</si>
  <si>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</si>
  <si>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</si>
  <si>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</si>
  <si>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</si>
  <si>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</si>
  <si>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</si>
  <si>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</si>
  <si>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</si>
  <si>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</si>
  <si>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</si>
  <si>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</si>
  <si>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</si>
  <si>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</si>
  <si>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</si>
  <si>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</si>
  <si>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</si>
  <si>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</si>
  <si>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</si>
  <si>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</si>
  <si>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</si>
  <si>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</si>
  <si>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</si>
  <si>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</si>
  <si>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</si>
  <si>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</si>
  <si>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</si>
  <si>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</si>
  <si>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</si>
  <si>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</si>
  <si>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</si>
  <si>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</si>
  <si>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</si>
  <si>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</si>
  <si>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</si>
  <si>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</si>
  <si>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</si>
  <si>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</si>
  <si>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</si>
  <si>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</si>
  <si>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</si>
  <si>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</si>
  <si>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</si>
  <si>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</si>
  <si>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</si>
  <si>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</si>
  <si>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</si>
  <si>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</si>
  <si>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</si>
  <si>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</si>
  <si>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</si>
  <si>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</si>
  <si>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</si>
  <si>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</si>
  <si>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</si>
  <si>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</si>
  <si>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</si>
  <si>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</si>
  <si>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</si>
  <si>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</si>
  <si>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</si>
  <si>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</si>
  <si>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</si>
  <si>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</si>
  <si>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</si>
  <si>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</si>
  <si>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</si>
  <si>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</si>
  <si>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</si>
  <si>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</si>
  <si>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</si>
  <si>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</si>
  <si>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</si>
  <si>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</si>
  <si>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</si>
  <si>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</si>
  <si>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</si>
  <si>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</si>
  <si>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</si>
  <si>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</si>
  <si>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</si>
  <si>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</si>
  <si>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</si>
  <si>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</si>
  <si>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</si>
  <si>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</si>
  <si>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</si>
  <si>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</si>
  <si>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</si>
  <si>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</si>
  <si>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</si>
  <si>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</si>
  <si>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</si>
  <si>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</si>
  <si>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</si>
  <si>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</si>
  <si>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</si>
  <si>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</si>
  <si>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</si>
  <si>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</si>
  <si>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</si>
  <si>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</si>
  <si>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</si>
  <si>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</si>
  <si>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</si>
  <si>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</si>
  <si>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</si>
  <si>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</si>
  <si>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</si>
  <si>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</si>
  <si>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</si>
  <si>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</si>
  <si>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</si>
  <si>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</si>
  <si>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</si>
  <si>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</si>
  <si>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</si>
  <si>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</si>
  <si>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</si>
  <si>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</si>
  <si>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</si>
  <si>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</si>
  <si>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</si>
  <si>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</si>
  <si>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</si>
  <si>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</si>
  <si>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</si>
  <si>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</si>
  <si>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</si>
  <si>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</si>
  <si>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</si>
  <si>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</si>
  <si>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</si>
  <si>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</si>
  <si>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</si>
  <si>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</si>
  <si>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</si>
  <si>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</si>
  <si>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</si>
  <si>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</si>
  <si>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</si>
  <si>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</si>
  <si>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</si>
  <si>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</si>
  <si>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</si>
  <si>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</si>
  <si>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</si>
  <si>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</si>
  <si>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</si>
  <si>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</si>
  <si>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</si>
  <si>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</si>
  <si>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</si>
  <si>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</si>
  <si>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</si>
  <si>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</si>
  <si>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</si>
  <si>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</si>
  <si>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</si>
  <si>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</si>
  <si>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</si>
  <si>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</si>
  <si>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</si>
  <si>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</si>
  <si>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</si>
  <si>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</si>
  <si>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</si>
  <si>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</si>
  <si>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</si>
  <si>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</si>
  <si>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</si>
  <si>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</si>
  <si>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</si>
  <si>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</si>
  <si>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</si>
  <si>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</si>
  <si>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</si>
  <si>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</si>
  <si>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</si>
  <si>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</si>
  <si>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</si>
  <si>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</si>
  <si>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</si>
  <si>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</si>
  <si>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</si>
  <si>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</si>
  <si>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</si>
  <si>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</si>
  <si>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</si>
  <si>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</si>
  <si>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</si>
  <si>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</si>
  <si>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</si>
  <si>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</si>
  <si>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</si>
  <si>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</si>
  <si>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</si>
  <si>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</si>
  <si>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</si>
  <si>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</si>
  <si>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</si>
  <si>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</si>
  <si>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</si>
  <si>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</si>
  <si>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</si>
  <si>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</si>
  <si>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</si>
  <si>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</si>
  <si>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</si>
  <si>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</si>
  <si>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</si>
  <si>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</si>
  <si>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</si>
  <si>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</si>
  <si>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</si>
  <si>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</si>
  <si>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</si>
  <si>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</si>
  <si>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</si>
  <si>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</si>
  <si>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</si>
  <si>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</si>
  <si>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</si>
  <si>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</si>
  <si>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</si>
  <si>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</si>
  <si>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</si>
  <si>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</si>
  <si>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</si>
  <si>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</si>
  <si>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</si>
  <si>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</si>
  <si>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</si>
  <si>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</si>
  <si>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</si>
  <si>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</si>
  <si>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</si>
  <si>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</si>
  <si>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</si>
  <si>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</si>
  <si>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</si>
  <si>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</si>
  <si>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</si>
  <si>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</si>
  <si>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</si>
  <si>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</si>
  <si>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</si>
  <si>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</si>
  <si>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</si>
  <si>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</si>
  <si>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</si>
  <si>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</si>
  <si>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</si>
  <si>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</si>
  <si>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</si>
  <si>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</si>
  <si>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</si>
  <si>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</si>
  <si>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</si>
  <si>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</si>
  <si>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</si>
  <si>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</si>
  <si>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</si>
  <si>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</si>
  <si>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</si>
  <si>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</si>
  <si>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</si>
  <si>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</si>
  <si>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</si>
  <si>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</si>
  <si>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</si>
  <si>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</si>
  <si>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</si>
  <si>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</si>
  <si>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</si>
  <si>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</si>
  <si>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</si>
  <si>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</si>
  <si>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</si>
  <si>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</si>
  <si>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</si>
  <si>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</si>
  <si>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</si>
  <si>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</si>
  <si>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</si>
  <si>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</si>
  <si>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</si>
  <si>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</si>
  <si>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</si>
  <si>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</si>
  <si>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</si>
  <si>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</si>
  <si>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</si>
  <si>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</si>
  <si>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</si>
  <si>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</si>
  <si>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</si>
  <si>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</si>
  <si>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</si>
  <si>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</si>
  <si>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</si>
  <si>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</si>
  <si>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</si>
  <si>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</si>
  <si>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</si>
  <si>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</si>
  <si>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</si>
  <si>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</si>
  <si>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</si>
  <si>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</si>
  <si>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</si>
  <si>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</si>
  <si>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</si>
  <si>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</si>
  <si>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</si>
  <si>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</si>
  <si>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</si>
  <si>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</si>
  <si>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</si>
  <si>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</si>
  <si>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</si>
  <si>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</si>
  <si>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</si>
  <si>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</si>
  <si>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</si>
  <si>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</si>
  <si>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</si>
  <si>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</si>
  <si>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</si>
  <si>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</si>
  <si>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</si>
  <si>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</si>
  <si>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</si>
  <si>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</si>
  <si>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</si>
  <si>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</si>
  <si>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</si>
  <si>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</si>
  <si>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</si>
  <si>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</si>
  <si>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</si>
  <si>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</si>
  <si>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</si>
  <si>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</si>
  <si>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</si>
  <si>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</si>
  <si>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</si>
  <si>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</si>
  <si>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</si>
  <si>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</si>
  <si>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</si>
  <si>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</si>
  <si>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</si>
  <si>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</si>
  <si>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</si>
  <si>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</si>
  <si>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</si>
  <si>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</si>
  <si>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</si>
  <si>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</si>
  <si>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</si>
  <si>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</si>
  <si>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</si>
  <si>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</si>
  <si>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</si>
  <si>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</si>
  <si>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</si>
  <si>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</si>
  <si>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</si>
  <si>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</si>
  <si>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</si>
  <si>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</si>
  <si>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</si>
  <si>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</si>
  <si>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</si>
  <si>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</si>
  <si>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</si>
  <si>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</si>
  <si>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</si>
  <si>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</si>
  <si>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</si>
  <si>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</si>
  <si>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</si>
  <si>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</si>
  <si>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</si>
  <si>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</si>
  <si>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</si>
  <si>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</si>
  <si>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</si>
  <si>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</si>
  <si>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</si>
  <si>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</si>
  <si>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</si>
  <si>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</si>
  <si>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</si>
  <si>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</si>
  <si>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</si>
  <si>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</si>
  <si>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</si>
  <si>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</si>
  <si>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</si>
  <si>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</si>
  <si>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</si>
  <si>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</si>
  <si>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</si>
  <si>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</si>
  <si>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</si>
  <si>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</si>
  <si>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</si>
  <si>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</si>
  <si>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</si>
  <si>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</si>
  <si>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</si>
  <si>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</si>
  <si>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</si>
  <si>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</si>
  <si>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</si>
  <si>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</si>
  <si>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</si>
  <si>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</si>
  <si>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</si>
  <si>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</si>
  <si>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</si>
  <si>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</si>
  <si>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</si>
  <si>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</si>
  <si>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</si>
  <si>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</si>
  <si>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</si>
  <si>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</si>
  <si>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</si>
  <si>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</si>
  <si>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</si>
  <si>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</si>
  <si>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</si>
  <si>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</si>
  <si>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</si>
  <si>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</si>
  <si>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</si>
  <si>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</si>
  <si>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</si>
  <si>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</si>
  <si>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</si>
  <si>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</si>
  <si>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</si>
  <si>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</si>
  <si>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</si>
  <si>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</si>
  <si>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</si>
  <si>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</si>
  <si>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</si>
  <si>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</si>
  <si>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</si>
  <si>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</si>
  <si>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</si>
  <si>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</si>
  <si>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</si>
  <si>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</si>
  <si>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</si>
  <si>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</si>
  <si>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</si>
  <si>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</si>
  <si>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</si>
  <si>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</si>
  <si>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</si>
  <si>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</si>
  <si>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</si>
  <si>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</si>
  <si>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</si>
  <si>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</si>
  <si>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</si>
  <si>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</si>
  <si>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</si>
  <si>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</si>
  <si>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</si>
  <si>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</si>
  <si>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</si>
  <si>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</si>
  <si>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</si>
  <si>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</si>
  <si>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</si>
  <si>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</si>
  <si>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</si>
  <si>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</si>
  <si>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</si>
  <si>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</si>
  <si>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</si>
  <si>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</si>
  <si>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</si>
  <si>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</si>
  <si>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</si>
  <si>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</si>
  <si>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</si>
  <si>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</si>
  <si>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</si>
  <si>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</si>
  <si>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</si>
  <si>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</si>
  <si>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</si>
  <si>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</si>
  <si>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</si>
  <si>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</si>
  <si>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</si>
  <si>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</si>
  <si>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</si>
  <si>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</si>
  <si>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</si>
  <si>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</si>
  <si>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</si>
  <si>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</si>
  <si>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</si>
  <si>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</si>
  <si>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</si>
  <si>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</si>
  <si>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</si>
  <si>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</si>
  <si>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</si>
  <si>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</si>
  <si>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</si>
  <si>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</si>
  <si>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</si>
  <si>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</si>
  <si>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</si>
  <si>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</si>
  <si>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</si>
  <si>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</si>
  <si>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</si>
  <si>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</si>
  <si>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</si>
  <si>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</si>
  <si>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</si>
  <si>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</si>
  <si>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</si>
  <si>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</si>
  <si>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</si>
  <si>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</si>
  <si>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</si>
  <si>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</si>
  <si>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</si>
  <si>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</si>
  <si>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</si>
  <si>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</si>
  <si>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</si>
  <si>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</si>
  <si>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</si>
  <si>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</si>
  <si>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</si>
  <si>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</si>
  <si>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</si>
  <si>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</si>
  <si>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</si>
  <si>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</si>
  <si>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</si>
  <si>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</si>
  <si>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</si>
  <si>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</si>
  <si>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</si>
  <si>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</si>
  <si>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</si>
  <si>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</si>
  <si>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</si>
  <si>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</si>
  <si>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</si>
  <si>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</si>
  <si>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</si>
  <si>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</si>
  <si>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</si>
  <si>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</si>
  <si>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</si>
  <si>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</si>
  <si>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</si>
  <si>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</si>
  <si>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</si>
  <si>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</si>
  <si>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</si>
  <si>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</si>
  <si>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</si>
  <si>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</si>
  <si>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</si>
  <si>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</si>
  <si>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</si>
  <si>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</si>
  <si>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</si>
  <si>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</si>
  <si>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</si>
  <si>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</si>
  <si>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</si>
  <si>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</si>
  <si>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</si>
  <si>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</si>
  <si>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</si>
  <si>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</si>
  <si>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</si>
  <si>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</si>
  <si>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</si>
  <si>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</si>
  <si>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</si>
  <si>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</si>
  <si>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</si>
  <si>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</si>
  <si>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</si>
  <si>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</si>
  <si>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</si>
  <si>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</si>
  <si>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</si>
  <si>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</si>
  <si>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</si>
  <si>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</si>
  <si>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</si>
  <si>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</si>
  <si>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</si>
  <si>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</si>
  <si>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</si>
  <si>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</si>
  <si>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</si>
  <si>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</si>
  <si>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</si>
  <si>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</si>
  <si>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</si>
  <si>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</si>
  <si>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</si>
  <si>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</si>
  <si>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</si>
  <si>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</si>
  <si>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</si>
  <si>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</si>
  <si>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</si>
  <si>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</si>
  <si>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</si>
  <si>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</si>
  <si>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</si>
  <si>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</si>
  <si>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</si>
  <si>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</si>
  <si>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</si>
  <si>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</si>
  <si>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</si>
  <si>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</si>
  <si>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</si>
  <si>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</si>
  <si>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</si>
  <si>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</si>
  <si>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</si>
  <si>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</si>
  <si>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</si>
  <si>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</si>
  <si>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</si>
  <si>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</si>
  <si>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</si>
  <si>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</si>
  <si>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</si>
  <si>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</si>
  <si>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</si>
  <si>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</si>
  <si>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</si>
  <si>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</si>
  <si>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</si>
  <si>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</si>
  <si>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</si>
  <si>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</si>
  <si>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</si>
  <si>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</si>
  <si>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</si>
  <si>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</si>
  <si>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</si>
  <si>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</si>
  <si>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</si>
  <si>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</si>
  <si>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</si>
  <si>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</si>
  <si>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</si>
  <si>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</si>
  <si>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</si>
  <si>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</si>
  <si>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</si>
  <si>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</si>
  <si>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</si>
  <si>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</si>
  <si>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</si>
  <si>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</si>
  <si>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</si>
  <si>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</si>
  <si>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</si>
  <si>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</si>
  <si>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</si>
  <si>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</si>
  <si>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</si>
  <si>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</si>
  <si>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</si>
  <si>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</si>
  <si>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</si>
  <si>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</si>
  <si>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</si>
  <si>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</si>
  <si>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</si>
  <si>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</si>
  <si>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</si>
  <si>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</si>
  <si>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</si>
  <si>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</si>
  <si>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</si>
  <si>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</si>
  <si>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</si>
  <si>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</si>
  <si>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</si>
  <si>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</si>
  <si>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</si>
  <si>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</si>
  <si>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</si>
  <si>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</si>
  <si>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</si>
  <si>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</si>
  <si>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</si>
  <si>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</si>
  <si>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</si>
  <si>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</si>
  <si>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</si>
  <si>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</si>
  <si>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</si>
  <si>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</si>
  <si>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</si>
  <si>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</si>
  <si>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</si>
  <si>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</si>
  <si>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</si>
  <si>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</si>
  <si>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</si>
  <si>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</si>
  <si>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</si>
  <si>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</si>
  <si>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</si>
  <si>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</si>
  <si>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</si>
  <si>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</si>
  <si>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</si>
  <si>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</si>
  <si>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</si>
  <si>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</si>
  <si>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</si>
  <si>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</si>
  <si>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</si>
  <si>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</si>
  <si>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</si>
  <si>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</si>
  <si>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</si>
  <si>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</si>
  <si>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</si>
  <si>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</si>
  <si>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</si>
  <si>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</si>
  <si>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</si>
  <si>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</si>
  <si>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</si>
  <si>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</si>
  <si>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</si>
  <si>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</si>
  <si>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</si>
  <si>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</si>
  <si>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</si>
  <si>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</si>
  <si>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</si>
  <si>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</si>
  <si>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</si>
  <si>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</si>
  <si>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</si>
  <si>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</si>
  <si>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</si>
  <si>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</si>
  <si>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</si>
  <si>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</si>
  <si>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</si>
  <si>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</si>
  <si>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</si>
  <si>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</si>
  <si>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</si>
  <si>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</si>
  <si>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</si>
  <si>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</si>
  <si>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</si>
  <si>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</si>
  <si>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</si>
  <si>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</si>
  <si>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</si>
  <si>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</si>
  <si>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</si>
  <si>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</si>
  <si>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</si>
  <si>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</si>
  <si>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</si>
  <si>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</si>
  <si>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</si>
  <si>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</si>
  <si>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</si>
  <si>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</si>
  <si>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</si>
  <si>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</si>
  <si>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</si>
  <si>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</si>
  <si>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</si>
  <si>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</si>
  <si>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</si>
  <si>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</si>
  <si>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</si>
  <si>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</si>
  <si>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</si>
  <si>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</si>
  <si>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</si>
  <si>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</si>
  <si>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</si>
  <si>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</si>
  <si>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</si>
  <si>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</si>
  <si>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</si>
  <si>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</si>
  <si>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</si>
  <si>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</si>
  <si>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</si>
  <si>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</si>
  <si>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</si>
  <si>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</si>
  <si>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</si>
  <si>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</si>
  <si>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</si>
  <si>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</si>
  <si>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</si>
  <si>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</si>
  <si>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</si>
  <si>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</si>
  <si>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</si>
  <si>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</si>
  <si>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</si>
  <si>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</si>
  <si>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</si>
  <si>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</si>
  <si>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</si>
  <si>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</si>
  <si>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</si>
  <si>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</si>
  <si>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</si>
  <si>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</si>
  <si>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</si>
  <si>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</si>
  <si>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</si>
  <si>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</si>
  <si>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</si>
  <si>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</si>
  <si>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</si>
  <si>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</si>
  <si>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</si>
  <si>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</si>
  <si>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</si>
  <si>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</si>
  <si>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</si>
  <si>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</si>
  <si>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</si>
  <si>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</si>
  <si>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</si>
  <si>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</si>
  <si>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</si>
  <si>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</si>
  <si>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</si>
  <si>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</si>
  <si>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</si>
  <si>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</si>
  <si>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</si>
  <si>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</si>
  <si>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</si>
  <si>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</si>
  <si>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</si>
  <si>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</si>
  <si>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</si>
  <si>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</si>
  <si>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</si>
  <si>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</si>
  <si>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</si>
  <si>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</si>
  <si>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</si>
  <si>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</si>
  <si>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</si>
  <si>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</si>
  <si>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</si>
  <si>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</si>
  <si>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</si>
  <si>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</si>
  <si>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</si>
  <si>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</si>
  <si>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</si>
  <si>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</si>
  <si>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</si>
  <si>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</si>
  <si>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</si>
  <si>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</si>
  <si>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</si>
  <si>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</si>
  <si>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</si>
  <si>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</si>
  <si>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</si>
  <si>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</si>
  <si>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</si>
  <si>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</si>
  <si>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</si>
  <si>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</si>
  <si>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</si>
  <si>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</si>
  <si>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</si>
  <si>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</si>
  <si>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</si>
  <si>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</si>
  <si>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</si>
  <si>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</si>
  <si>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</si>
  <si>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</si>
  <si>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</si>
  <si>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</si>
  <si>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</si>
  <si>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</si>
  <si>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</si>
  <si>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</si>
  <si>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</si>
  <si>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</si>
  <si>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</si>
  <si>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</si>
  <si>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</si>
  <si>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</si>
  <si>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</si>
  <si>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</si>
  <si>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</si>
  <si>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</si>
  <si>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</si>
  <si>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</si>
  <si>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</si>
  <si>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</si>
  <si>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</si>
  <si>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</si>
  <si>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</si>
  <si>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</si>
  <si>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</si>
  <si>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</si>
  <si>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</si>
  <si>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</si>
  <si>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</si>
  <si>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</si>
  <si>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</si>
  <si>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</si>
  <si>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</si>
  <si>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</si>
  <si>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</si>
  <si>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</si>
  <si>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</si>
  <si>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</si>
  <si>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</si>
  <si>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</si>
  <si>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</si>
  <si>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</si>
  <si>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</si>
  <si>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</si>
  <si>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</si>
  <si>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</si>
  <si>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</si>
  <si>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</si>
  <si>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</si>
  <si>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</si>
  <si>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</si>
  <si>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</si>
  <si>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</si>
  <si>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</si>
  <si>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</si>
  <si>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</si>
  <si>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</si>
  <si>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</si>
  <si>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</si>
  <si>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</si>
  <si>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</si>
  <si>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</si>
  <si>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</si>
  <si>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</si>
  <si>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</si>
  <si>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</si>
  <si>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</si>
  <si>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</si>
  <si>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</si>
  <si>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</si>
  <si>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</si>
  <si>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</si>
  <si>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</si>
  <si>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</si>
  <si>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</si>
  <si>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</si>
  <si>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</si>
  <si>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</si>
  <si>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</si>
  <si>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</si>
  <si>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</si>
  <si>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</si>
  <si>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</si>
  <si>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</si>
  <si>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</si>
  <si>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</si>
  <si>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</si>
  <si>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</si>
  <si>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</si>
  <si>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</si>
  <si>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</si>
  <si>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</si>
  <si>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</si>
  <si>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</si>
  <si>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</si>
  <si>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</si>
  <si>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</si>
  <si>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</si>
  <si>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</si>
  <si>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</si>
  <si>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</si>
  <si>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</si>
  <si>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</si>
  <si>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</si>
  <si>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</si>
  <si>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</si>
  <si>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</si>
  <si>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</si>
  <si>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</si>
  <si>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</si>
  <si>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</si>
  <si>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</si>
  <si>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</si>
  <si>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</si>
  <si>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</si>
  <si>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</si>
  <si>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</si>
  <si>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</si>
  <si>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</si>
  <si>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</si>
  <si>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</si>
  <si>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</si>
  <si>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</si>
  <si>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</si>
  <si>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</si>
  <si>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</si>
  <si>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</si>
  <si>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</si>
  <si>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</si>
  <si>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</si>
  <si>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</si>
  <si>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</si>
  <si>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</si>
  <si>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</si>
  <si>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</si>
  <si>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</si>
  <si>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</si>
  <si>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</si>
  <si>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</si>
  <si>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</si>
  <si>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</si>
  <si>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</si>
  <si>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</si>
  <si>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</si>
  <si>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</si>
  <si>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</si>
  <si>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</si>
  <si>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</si>
  <si>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</si>
  <si>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</si>
  <si>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</si>
  <si>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</si>
  <si>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</si>
  <si>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</si>
  <si>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</si>
  <si>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</si>
  <si>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</si>
  <si>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</si>
  <si>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</si>
  <si>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</si>
  <si>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</si>
  <si>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</si>
  <si>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</si>
  <si>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</si>
  <si>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</si>
  <si>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</si>
  <si>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</si>
  <si>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</si>
  <si>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</si>
  <si>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</si>
  <si>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</si>
  <si>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</si>
  <si>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</si>
  <si>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</si>
  <si>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</si>
  <si>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</si>
  <si>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</si>
  <si>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</si>
  <si>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</si>
  <si>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</si>
  <si>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</si>
  <si>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</si>
  <si>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</si>
  <si>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</si>
  <si>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</si>
  <si>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</si>
  <si>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</si>
  <si>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</si>
  <si>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</si>
  <si>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</si>
  <si>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</si>
  <si>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</si>
  <si>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</si>
  <si>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</si>
  <si>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</si>
  <si>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</si>
  <si>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</si>
  <si>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</si>
  <si>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</si>
  <si>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</si>
  <si>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</si>
  <si>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</si>
  <si>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</si>
  <si>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</si>
  <si>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</si>
  <si>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</si>
  <si>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</si>
  <si>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</si>
  <si>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</si>
  <si>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</si>
  <si>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</si>
  <si>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</si>
  <si>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</si>
  <si>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</si>
  <si>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</si>
  <si>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</si>
  <si>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</si>
  <si>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</si>
  <si>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</si>
  <si>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</si>
  <si>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</si>
  <si>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</si>
  <si>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</si>
  <si>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</si>
  <si>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</si>
  <si>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</si>
  <si>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</si>
  <si>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</si>
  <si>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</si>
  <si>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</si>
  <si>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</si>
  <si>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</si>
  <si>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</si>
  <si>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</si>
  <si>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</si>
  <si>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</si>
  <si>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</si>
  <si>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</si>
  <si>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</si>
  <si>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</si>
  <si>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</si>
  <si>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</si>
  <si>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</si>
  <si>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</si>
  <si>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</si>
  <si>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</si>
  <si>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</si>
  <si>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</si>
  <si>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</si>
  <si>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</si>
  <si>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</si>
  <si>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</si>
  <si>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</si>
  <si>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</si>
  <si>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</si>
  <si>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</si>
  <si>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</si>
  <si>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</si>
  <si>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</si>
  <si>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</si>
  <si>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</si>
  <si>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</si>
  <si>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</si>
  <si>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</si>
  <si>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</si>
  <si>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</si>
  <si>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</si>
  <si>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</si>
  <si>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</si>
  <si>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</si>
  <si>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</si>
  <si>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</si>
  <si>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</si>
  <si>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</si>
  <si>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</si>
  <si>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</si>
  <si>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</si>
  <si>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</si>
  <si>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</si>
  <si>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</si>
  <si>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</si>
  <si>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</si>
  <si>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</si>
  <si>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</si>
  <si>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</si>
  <si>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</si>
  <si>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</si>
  <si>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</si>
  <si>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</si>
  <si>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</si>
  <si>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</si>
  <si>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</si>
  <si>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</si>
  <si>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</si>
  <si>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</si>
  <si>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</si>
  <si>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</si>
  <si>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</si>
  <si>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</si>
  <si>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</si>
  <si>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</si>
  <si>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</si>
  <si>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</si>
  <si>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</si>
  <si>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</si>
  <si>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</si>
  <si>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</si>
  <si>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</si>
  <si>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</si>
  <si>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</si>
  <si>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</si>
  <si>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</si>
  <si>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</si>
  <si>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</si>
  <si>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</si>
  <si>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</si>
  <si>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</si>
  <si>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</si>
  <si>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</si>
  <si>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</si>
  <si>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</si>
  <si>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</si>
  <si>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</si>
  <si>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</si>
  <si>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</si>
  <si>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</si>
  <si>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</si>
  <si>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</si>
  <si>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</si>
  <si>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</si>
  <si>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</si>
  <si>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</si>
  <si>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</si>
  <si>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</si>
  <si>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</si>
  <si>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</si>
  <si>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</si>
  <si>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</si>
  <si>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</si>
  <si>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</si>
  <si>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</si>
  <si>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</si>
  <si>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</si>
  <si>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</si>
  <si>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</si>
  <si>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</si>
  <si>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</si>
  <si>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</si>
  <si>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</si>
  <si>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</si>
  <si>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</si>
  <si>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</si>
  <si>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</si>
  <si>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</si>
  <si>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</si>
  <si>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</si>
  <si>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</si>
  <si>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</si>
  <si>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</si>
  <si>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</si>
  <si>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</si>
  <si>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</si>
  <si>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</si>
  <si>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</si>
  <si>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</si>
  <si>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</si>
  <si>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</si>
  <si>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</si>
  <si>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</si>
  <si>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</si>
  <si>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</si>
  <si>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</si>
  <si>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</si>
  <si>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</si>
  <si>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</si>
  <si>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</si>
  <si>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</si>
  <si>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</si>
  <si>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</si>
  <si>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</si>
  <si>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</si>
  <si>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</si>
  <si>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</si>
  <si>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</si>
  <si>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</si>
  <si>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</si>
  <si>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</si>
  <si>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</si>
  <si>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</si>
  <si>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</si>
  <si>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</si>
  <si>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</si>
  <si>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</si>
  <si>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</si>
  <si>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</si>
  <si>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</si>
  <si>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</si>
  <si>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</si>
  <si>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</si>
  <si>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</si>
  <si>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</si>
  <si>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</si>
  <si>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</si>
  <si>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</si>
  <si>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</si>
  <si>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</si>
  <si>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</si>
  <si>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</si>
  <si>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</si>
  <si>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</si>
  <si>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</si>
  <si>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</si>
  <si>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</si>
  <si>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</si>
  <si>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</si>
  <si>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</si>
  <si>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</si>
  <si>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</si>
  <si>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</si>
  <si>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</si>
  <si>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</si>
  <si>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</si>
  <si>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</si>
  <si>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</si>
  <si>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</si>
  <si>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</si>
  <si>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</si>
  <si>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</si>
  <si>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</si>
  <si>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</si>
  <si>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</si>
  <si>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</si>
  <si>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</si>
  <si>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</si>
  <si>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</si>
  <si>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</si>
  <si>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</si>
  <si>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</si>
  <si>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</si>
  <si>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</si>
  <si>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</si>
  <si>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</si>
  <si>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</si>
  <si>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</si>
  <si>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</si>
  <si>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</si>
  <si>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</si>
  <si>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</si>
  <si>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</si>
  <si>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</si>
  <si>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</si>
  <si>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</si>
  <si>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</si>
  <si>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</si>
  <si>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</si>
  <si>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</si>
  <si>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</si>
  <si>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</si>
  <si>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</si>
  <si>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</si>
  <si>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</si>
  <si>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</si>
  <si>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</si>
  <si>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</si>
  <si>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</si>
  <si>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</si>
  <si>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</si>
  <si>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</si>
  <si>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</si>
  <si>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</si>
  <si>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</si>
  <si>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</si>
  <si>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</si>
  <si>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</si>
  <si>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</si>
  <si>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</si>
  <si>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</si>
  <si>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</si>
  <si>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</si>
  <si>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</si>
  <si>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</si>
  <si>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</si>
  <si>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</si>
  <si>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</si>
  <si>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</si>
  <si>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</si>
  <si>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</si>
  <si>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</si>
  <si>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</si>
  <si>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</si>
  <si>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</si>
  <si>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</si>
  <si>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</si>
  <si>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</si>
  <si>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</si>
  <si>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</si>
  <si>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</si>
  <si>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</si>
  <si>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</si>
  <si>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</si>
  <si>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</si>
  <si>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</si>
  <si>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</si>
  <si>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</si>
  <si>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</si>
  <si>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</si>
  <si>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</si>
  <si>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</si>
  <si>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</si>
  <si>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</si>
  <si>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</si>
  <si>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</si>
  <si>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</si>
  <si>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</si>
  <si>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</si>
  <si>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</si>
  <si>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</si>
  <si>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</si>
  <si>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</si>
  <si>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</si>
  <si>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</si>
  <si>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</si>
  <si>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</si>
  <si>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</si>
  <si>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</si>
  <si>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</si>
  <si>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</si>
  <si>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</si>
  <si>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</si>
  <si>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</si>
  <si>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</si>
  <si>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</si>
  <si>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</si>
  <si>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</si>
  <si>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</si>
  <si>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</si>
  <si>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</si>
  <si>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</si>
  <si>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</si>
  <si>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</si>
  <si>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</si>
  <si>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</si>
  <si>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</si>
  <si>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</si>
  <si>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</si>
  <si>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</si>
  <si>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</si>
  <si>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</si>
  <si>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</si>
  <si>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</si>
  <si>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</si>
  <si>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</si>
  <si>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</si>
  <si>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</si>
  <si>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</si>
  <si>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</si>
  <si>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</si>
  <si>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</si>
  <si>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</si>
  <si>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</si>
  <si>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</si>
  <si>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</si>
  <si>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</si>
  <si>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</si>
  <si>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</si>
  <si>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</si>
  <si>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</si>
  <si>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</si>
  <si>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</si>
  <si>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</si>
  <si>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</si>
  <si>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</si>
  <si>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</si>
  <si>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</si>
  <si>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</si>
  <si>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</si>
  <si>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</si>
  <si>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</si>
  <si>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</si>
  <si>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</si>
  <si>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</si>
  <si>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</si>
  <si>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</si>
  <si>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</si>
  <si>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</si>
  <si>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</si>
  <si>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</si>
  <si>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</si>
  <si>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</si>
  <si>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</si>
  <si>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</si>
  <si>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</si>
  <si>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</si>
  <si>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</si>
  <si>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</si>
  <si>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</si>
  <si>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</si>
  <si>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</si>
  <si>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</si>
  <si>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</si>
  <si>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</si>
  <si>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</si>
  <si>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</si>
  <si>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</si>
  <si>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</si>
  <si>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</si>
  <si>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</si>
  <si>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</si>
  <si>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</si>
  <si>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</si>
  <si>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</si>
  <si>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</si>
  <si>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</si>
  <si>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</si>
  <si>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</si>
  <si>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</si>
  <si>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</si>
  <si>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</si>
  <si>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</si>
  <si>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</si>
  <si>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</si>
  <si>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</si>
  <si>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</si>
  <si>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</si>
  <si>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</si>
  <si>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</si>
  <si>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</si>
  <si>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</si>
  <si>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</si>
  <si>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</si>
  <si>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</si>
  <si>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</si>
  <si>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</si>
  <si>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</si>
  <si>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</si>
  <si>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</si>
  <si>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</si>
  <si>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</si>
  <si>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</si>
  <si>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</si>
  <si>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</si>
  <si>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</si>
  <si>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</si>
  <si>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</si>
  <si>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</si>
  <si>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</si>
  <si>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</si>
  <si>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</si>
  <si>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</si>
  <si>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</si>
  <si>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</si>
  <si>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</si>
  <si>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</si>
  <si>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</si>
  <si>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</si>
  <si>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</si>
  <si>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</si>
  <si>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</si>
  <si>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</si>
  <si>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</si>
  <si>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</si>
  <si>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</si>
  <si>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</si>
  <si>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</si>
  <si>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</si>
  <si>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</si>
  <si>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</si>
  <si>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</si>
  <si>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</si>
  <si>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</si>
  <si>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</si>
  <si>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</si>
  <si>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</si>
  <si>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</si>
  <si>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</si>
  <si>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</si>
  <si>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</si>
  <si>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</si>
  <si>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</si>
  <si>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</si>
  <si>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</si>
  <si>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</si>
  <si>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</si>
  <si>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</si>
  <si>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</si>
  <si>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</si>
  <si>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</si>
  <si>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</si>
  <si>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</si>
  <si>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</si>
  <si>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</si>
  <si>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</si>
  <si>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</si>
  <si>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</si>
  <si>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</si>
  <si>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</si>
  <si>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</si>
  <si>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</si>
  <si>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</si>
  <si>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</si>
  <si>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</si>
  <si>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</si>
  <si>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</si>
  <si>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</si>
  <si>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</si>
  <si>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</si>
  <si>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</si>
  <si>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</si>
  <si>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</si>
  <si>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</si>
  <si>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</si>
  <si>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</si>
  <si>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</si>
  <si>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</si>
  <si>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</si>
  <si>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</si>
  <si>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</si>
  <si>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</si>
  <si>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</si>
  <si>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</si>
  <si>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</si>
  <si>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</si>
  <si>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</si>
  <si>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</si>
  <si>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</si>
  <si>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</si>
  <si>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</si>
  <si>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</si>
  <si>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</si>
  <si>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</si>
  <si>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</si>
  <si>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</si>
  <si>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</si>
  <si>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</si>
  <si>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</si>
  <si>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</si>
  <si>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</si>
  <si>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</si>
  <si>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</si>
  <si>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</si>
  <si>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</si>
  <si>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</si>
  <si>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</si>
  <si>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</si>
  <si>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</si>
  <si>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</si>
  <si>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</si>
  <si>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</si>
  <si>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</si>
  <si>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</si>
  <si>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</si>
  <si>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</si>
  <si>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</si>
  <si>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</si>
  <si>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</si>
  <si>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</si>
  <si>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</si>
  <si>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</si>
  <si>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</si>
  <si>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</si>
  <si>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</si>
  <si>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</si>
  <si>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</si>
  <si>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</si>
  <si>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</si>
  <si>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</si>
  <si>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</si>
  <si>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</si>
  <si>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</si>
  <si>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</si>
  <si>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</si>
  <si>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</si>
  <si>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</si>
  <si>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</si>
  <si>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</si>
  <si>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</si>
  <si>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</si>
  <si>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</si>
  <si>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</si>
  <si>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</si>
  <si>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</si>
  <si>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</si>
  <si>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</si>
  <si>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</si>
  <si>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</si>
  <si>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</si>
  <si>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</si>
  <si>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</si>
  <si>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</si>
  <si>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</si>
  <si>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</si>
  <si>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</si>
  <si>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</si>
  <si>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</si>
  <si>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</si>
  <si>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</si>
  <si>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</si>
  <si>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</si>
  <si>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</si>
  <si>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</si>
  <si>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</si>
  <si>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</si>
  <si>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</si>
  <si>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</si>
  <si>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</si>
  <si>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</si>
  <si>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</si>
  <si>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</si>
  <si>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</si>
  <si>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</si>
  <si>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</si>
  <si>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</si>
  <si>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</si>
  <si>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</si>
  <si>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</si>
  <si>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</si>
  <si>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</si>
  <si>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</si>
  <si>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</si>
  <si>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</si>
  <si>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</si>
  <si>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</si>
  <si>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</si>
  <si>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</si>
  <si>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</si>
  <si>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</si>
  <si>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</si>
  <si>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</si>
  <si>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</si>
  <si>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</si>
  <si>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</si>
  <si>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</si>
  <si>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</si>
  <si>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</si>
  <si>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</si>
  <si>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</si>
  <si>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</si>
  <si>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</si>
  <si>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</si>
  <si>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</si>
  <si>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</si>
  <si>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</si>
  <si>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</si>
  <si>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</si>
  <si>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</si>
  <si>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</si>
  <si>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</si>
  <si>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</si>
  <si>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</si>
  <si>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</si>
  <si>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</si>
  <si>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</si>
  <si>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</si>
  <si>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</si>
  <si>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</si>
  <si>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</si>
  <si>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</si>
  <si>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</si>
  <si>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</si>
  <si>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</si>
  <si>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</si>
  <si>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</si>
  <si>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</si>
  <si>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</si>
  <si>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</si>
  <si>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</si>
  <si>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</si>
  <si>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</si>
  <si>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</si>
  <si>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</si>
  <si>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</si>
  <si>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</si>
  <si>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</si>
  <si>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</si>
  <si>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</si>
  <si>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</si>
  <si>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</si>
  <si>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</si>
  <si>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</si>
  <si>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</si>
  <si>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</si>
  <si>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</si>
  <si>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</si>
  <si>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</si>
  <si>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</si>
  <si>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</si>
  <si>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</si>
  <si>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</si>
  <si>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</si>
  <si>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</si>
  <si>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</si>
  <si>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</si>
  <si>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</si>
  <si>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</si>
  <si>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</si>
  <si>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</si>
  <si>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</si>
  <si>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</si>
  <si>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</si>
  <si>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</si>
  <si>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</si>
  <si>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</si>
  <si>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</si>
  <si>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</si>
  <si>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</si>
  <si>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</si>
  <si>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</si>
  <si>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</si>
  <si>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</si>
  <si>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</si>
  <si>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</si>
  <si>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</si>
  <si>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</si>
  <si>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</si>
  <si>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</si>
  <si>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</si>
  <si>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</si>
  <si>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</si>
  <si>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</si>
  <si>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</si>
  <si>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</si>
  <si>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</si>
  <si>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</si>
  <si>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</si>
  <si>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</si>
  <si>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</si>
  <si>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</si>
  <si>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</si>
  <si>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</si>
  <si>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</si>
  <si>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</si>
  <si>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</si>
  <si>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</si>
  <si>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</si>
  <si>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</si>
  <si>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</si>
  <si>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</si>
  <si>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</si>
  <si>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</si>
  <si>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</si>
  <si>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</si>
  <si>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</si>
  <si>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</si>
  <si>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</si>
  <si>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</si>
  <si>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</si>
  <si>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</si>
  <si>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</si>
  <si>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</si>
  <si>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</si>
  <si>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</si>
  <si>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</si>
  <si>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</si>
  <si>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</si>
  <si>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</si>
  <si>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</si>
  <si>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</si>
  <si>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</si>
  <si>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</si>
  <si>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</si>
  <si>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</si>
  <si>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</si>
  <si>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</si>
  <si>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</si>
  <si>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</si>
  <si>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</si>
  <si>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</si>
  <si>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</si>
  <si>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</si>
  <si>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</si>
  <si>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</si>
  <si>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</si>
  <si>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</si>
  <si>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</si>
  <si>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</si>
  <si>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</si>
  <si>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</si>
  <si>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</si>
  <si>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</si>
  <si>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</si>
  <si>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</si>
  <si>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</si>
  <si>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</si>
  <si>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</si>
  <si>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</si>
  <si>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</si>
  <si>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</si>
  <si>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</si>
  <si>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</si>
  <si>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</si>
  <si>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</si>
  <si>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</si>
  <si>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</si>
  <si>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</si>
  <si>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</si>
  <si>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</si>
  <si>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</si>
  <si>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</si>
  <si>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</si>
  <si>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</si>
  <si>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</si>
  <si>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</si>
  <si>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</si>
  <si>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</si>
  <si>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</si>
  <si>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</si>
  <si>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</si>
  <si>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</si>
  <si>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</si>
  <si>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</si>
  <si>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</si>
  <si>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</si>
  <si>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</si>
  <si>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</si>
  <si>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</si>
  <si>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</si>
  <si>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</si>
  <si>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</si>
  <si>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</si>
  <si>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</si>
  <si>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</si>
  <si>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</si>
  <si>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</si>
  <si>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</si>
  <si>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</si>
  <si>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</si>
  <si>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</si>
  <si>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</si>
  <si>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</si>
  <si>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</si>
  <si>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</si>
  <si>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</si>
  <si>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</si>
  <si>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</si>
  <si>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</si>
  <si>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</si>
  <si>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</si>
  <si>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</si>
  <si>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</si>
  <si>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</si>
  <si>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</si>
  <si>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</si>
  <si>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</si>
  <si>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</si>
  <si>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</si>
  <si>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</si>
  <si>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</si>
  <si>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</si>
  <si>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</si>
  <si>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</si>
  <si>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</si>
  <si>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</si>
  <si>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</si>
  <si>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</si>
  <si>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</si>
  <si>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</si>
  <si>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</si>
  <si>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</si>
  <si>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</si>
  <si>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</si>
  <si>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</si>
  <si>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</si>
  <si>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</si>
  <si>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</si>
  <si>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</si>
  <si>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</si>
  <si>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</si>
  <si>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</si>
  <si>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</si>
  <si>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</si>
  <si>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</si>
  <si>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</si>
  <si>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</si>
  <si>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</si>
  <si>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</si>
  <si>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</si>
  <si>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</si>
  <si>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</si>
  <si>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</si>
  <si>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</si>
  <si>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</si>
  <si>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</si>
  <si>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</si>
  <si>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</si>
  <si>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</si>
  <si>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</si>
  <si>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</si>
  <si>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</si>
  <si>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</si>
  <si>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</si>
  <si>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</si>
  <si>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</si>
  <si>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</si>
  <si>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</si>
  <si>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</si>
  <si>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</si>
  <si>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</si>
  <si>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</si>
  <si>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</si>
  <si>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</si>
  <si>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</si>
  <si>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</si>
  <si>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</si>
  <si>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</si>
  <si>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</si>
  <si>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</si>
  <si>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</si>
  <si>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</si>
  <si>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</si>
  <si>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</si>
  <si>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</si>
  <si>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</si>
  <si>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</si>
  <si>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</si>
  <si>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</si>
  <si>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</si>
  <si>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</si>
  <si>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</si>
  <si>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</si>
  <si>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</si>
  <si>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</si>
  <si>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</si>
  <si>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</si>
  <si>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</si>
  <si>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</si>
  <si>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</si>
  <si>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</si>
  <si>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</si>
  <si>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</si>
  <si>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</si>
  <si>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</si>
  <si>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</si>
  <si>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</si>
  <si>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</si>
  <si>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</si>
  <si>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</si>
  <si>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</si>
  <si>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</si>
  <si>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</si>
  <si>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</si>
  <si>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</si>
  <si>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</si>
  <si>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</si>
  <si>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</si>
  <si>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</si>
  <si>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</si>
  <si>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</si>
  <si>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</si>
  <si>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</si>
  <si>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</si>
  <si>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</si>
  <si>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</si>
  <si>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</si>
  <si>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</si>
  <si>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</si>
  <si>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</si>
  <si>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</si>
  <si>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</si>
  <si>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</si>
  <si>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</si>
  <si>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</si>
  <si>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</si>
  <si>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</si>
  <si>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</si>
  <si>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</si>
  <si>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</si>
  <si>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</si>
  <si>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</si>
  <si>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</si>
  <si>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</si>
  <si>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</si>
  <si>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</si>
  <si>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</si>
  <si>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</si>
  <si>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</si>
  <si>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</si>
  <si>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</si>
  <si>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</si>
  <si>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</si>
  <si>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</si>
  <si>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</si>
  <si>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</si>
  <si>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</si>
  <si>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</si>
  <si>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</si>
  <si>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</si>
  <si>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</si>
  <si>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</si>
  <si>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</si>
  <si>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</si>
  <si>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</si>
  <si>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</si>
  <si>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</si>
  <si>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</si>
  <si>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</si>
  <si>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</si>
  <si>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</si>
  <si>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</si>
  <si>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</si>
  <si>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</si>
  <si>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</si>
  <si>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</si>
  <si>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</si>
  <si>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</si>
  <si>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</si>
  <si>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</si>
  <si>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</si>
  <si>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</si>
  <si>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</si>
  <si>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</si>
  <si>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</si>
  <si>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</si>
  <si>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</si>
  <si>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</si>
  <si>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</si>
  <si>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</si>
  <si>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</si>
  <si>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</si>
  <si>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</si>
  <si>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</si>
  <si>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</si>
  <si>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</si>
  <si>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</si>
  <si>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</si>
  <si>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</si>
  <si>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</si>
  <si>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</si>
  <si>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</si>
  <si>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</si>
  <si>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</si>
  <si>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</si>
  <si>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</si>
  <si>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</si>
  <si>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</si>
  <si>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</si>
  <si>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</si>
  <si>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</si>
  <si>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</si>
  <si>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</si>
  <si>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</si>
  <si>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</si>
  <si>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</si>
  <si>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</si>
  <si>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</si>
  <si>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</si>
  <si>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</si>
  <si>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</si>
  <si>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</si>
  <si>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</si>
  <si>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</si>
  <si>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</si>
  <si>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</si>
  <si>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</si>
  <si>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</si>
  <si>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</si>
  <si>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</si>
  <si>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</si>
  <si>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</si>
  <si>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</si>
  <si>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</si>
  <si>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</si>
  <si>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</si>
  <si>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</si>
  <si>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</si>
  <si>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</si>
  <si>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</si>
  <si>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</si>
  <si>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</si>
  <si>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</si>
  <si>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</si>
  <si>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</si>
  <si>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</si>
  <si>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</si>
  <si>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</si>
  <si>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</si>
  <si>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</si>
  <si>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</si>
  <si>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</si>
  <si>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</si>
  <si>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</si>
  <si>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</si>
  <si>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</si>
  <si>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</si>
  <si>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</si>
  <si>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</si>
  <si>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</si>
  <si>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</si>
  <si>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</si>
  <si>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</si>
  <si>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</si>
  <si>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</si>
  <si>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</si>
  <si>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</si>
  <si>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</si>
  <si>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</si>
  <si>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</si>
  <si>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</si>
  <si>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</si>
  <si>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</si>
  <si>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</si>
  <si>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</si>
  <si>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</si>
  <si>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</si>
  <si>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</si>
  <si>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</si>
  <si>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</si>
  <si>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</si>
  <si>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</si>
  <si>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</si>
  <si>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</si>
  <si>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</si>
  <si>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</si>
  <si>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</si>
  <si>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</si>
  <si>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</si>
  <si>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</si>
  <si>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</si>
  <si>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</si>
  <si>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</si>
  <si>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</si>
  <si>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</si>
  <si>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</si>
  <si>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</si>
  <si>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</si>
  <si>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</si>
  <si>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</si>
  <si>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</si>
  <si>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</si>
  <si>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</si>
  <si>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</si>
  <si>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</si>
  <si>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</si>
  <si>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</si>
  <si>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</si>
  <si>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</si>
  <si>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</si>
  <si>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</si>
  <si>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</si>
  <si>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</si>
  <si>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</si>
  <si>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</si>
  <si>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</si>
  <si>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</si>
  <si>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</si>
  <si>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</si>
  <si>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</si>
  <si>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</si>
  <si>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</si>
  <si>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</si>
  <si>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</si>
  <si>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</si>
  <si>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</si>
  <si>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</si>
  <si>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</si>
  <si>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</si>
  <si>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</si>
  <si>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</si>
  <si>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</si>
  <si>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</si>
  <si>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</si>
  <si>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</si>
  <si>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</si>
  <si>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</si>
  <si>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</si>
  <si>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</si>
  <si>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</si>
  <si>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</si>
  <si>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</si>
  <si>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</si>
  <si>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</si>
  <si>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</si>
  <si>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</si>
  <si>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</si>
  <si>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</si>
  <si>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</si>
  <si>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</si>
  <si>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</si>
  <si>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</si>
  <si>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</si>
  <si>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</si>
  <si>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</si>
  <si>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</si>
  <si>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</si>
  <si>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</si>
  <si>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</si>
  <si>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</si>
  <si>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</si>
  <si>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</si>
  <si>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</si>
  <si>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</si>
  <si>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</si>
  <si>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</si>
  <si>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</si>
  <si>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</si>
  <si>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</si>
  <si>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</si>
  <si>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</si>
  <si>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</si>
  <si>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</si>
  <si>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</si>
  <si>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</si>
  <si>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</si>
  <si>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</si>
  <si>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</si>
  <si>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</si>
  <si>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</si>
  <si>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</si>
  <si>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</si>
  <si>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</si>
  <si>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</si>
  <si>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</si>
  <si>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</si>
  <si>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</si>
  <si>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</si>
  <si>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</si>
  <si>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</si>
  <si>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</si>
  <si>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</si>
  <si>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</si>
  <si>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</si>
  <si>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</si>
  <si>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</si>
  <si>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</si>
  <si>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</si>
  <si>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</si>
  <si>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</si>
  <si>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</si>
  <si>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</si>
  <si>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</si>
  <si>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</si>
  <si>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</si>
  <si>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</si>
  <si>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</si>
  <si>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</si>
  <si>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</si>
  <si>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</si>
  <si>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</si>
  <si>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</si>
  <si>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</si>
  <si>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</si>
  <si>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</si>
  <si>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</si>
  <si>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</si>
  <si>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</si>
  <si>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</si>
  <si>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</si>
  <si>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</si>
  <si>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</si>
  <si>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</si>
  <si>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</si>
  <si>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</si>
  <si>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</si>
  <si>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</si>
  <si>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</si>
  <si>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</si>
  <si>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</si>
  <si>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</si>
  <si>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</si>
  <si>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</si>
  <si>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</si>
  <si>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</si>
  <si>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</si>
  <si>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</si>
  <si>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</si>
  <si>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</si>
  <si>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</si>
  <si>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</si>
  <si>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</si>
  <si>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</si>
  <si>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</si>
  <si>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</si>
  <si>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</si>
  <si>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</si>
  <si>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</si>
  <si>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</si>
  <si>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</si>
  <si>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</si>
  <si>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</si>
  <si>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</si>
  <si>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</si>
  <si>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</si>
  <si>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</si>
  <si>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</si>
  <si>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</si>
  <si>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</si>
  <si>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</si>
  <si>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</si>
  <si>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</si>
  <si>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</si>
  <si>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</si>
  <si>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</si>
  <si>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</si>
  <si>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</si>
  <si>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</si>
  <si>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</si>
  <si>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</si>
  <si>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</si>
  <si>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</si>
  <si>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</si>
  <si>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</si>
  <si>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</si>
  <si>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</si>
  <si>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</si>
  <si>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</si>
  <si>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</si>
  <si>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</si>
  <si>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</si>
  <si>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</si>
  <si>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</si>
  <si>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</si>
  <si>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</si>
  <si>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</si>
  <si>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</si>
  <si>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</si>
  <si>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</si>
  <si>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</si>
  <si>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</si>
  <si>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</si>
  <si>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</si>
  <si>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</si>
  <si>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</si>
  <si>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</si>
  <si>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</si>
  <si>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</si>
  <si>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</si>
  <si>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</si>
  <si>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</si>
  <si>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</si>
  <si>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</si>
  <si>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</si>
  <si>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</si>
  <si>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</si>
  <si>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</si>
  <si>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</si>
  <si>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</si>
  <si>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</si>
  <si>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</si>
  <si>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</si>
  <si>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</si>
  <si>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</si>
  <si>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</si>
  <si>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</si>
  <si>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</si>
  <si>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</si>
  <si>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</si>
  <si>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</si>
  <si>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</si>
  <si>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</si>
  <si>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</si>
  <si>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</si>
  <si>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</si>
  <si>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</si>
  <si>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</si>
  <si>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</si>
  <si>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</si>
  <si>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</si>
  <si>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</si>
  <si>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</si>
  <si>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</si>
  <si>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</si>
  <si>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</si>
  <si>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</si>
  <si>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</si>
  <si>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</si>
  <si>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</si>
  <si>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</si>
  <si>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</si>
  <si>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</si>
  <si>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</si>
  <si>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</si>
  <si>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</si>
  <si>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</si>
  <si>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</si>
  <si>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</si>
  <si>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</si>
  <si>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</si>
  <si>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</si>
  <si>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</si>
  <si>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</si>
  <si>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</si>
  <si>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</si>
  <si>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</si>
  <si>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</si>
  <si>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</si>
  <si>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</si>
  <si>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</si>
  <si>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</si>
  <si>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</si>
  <si>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</si>
  <si>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</si>
  <si>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</si>
  <si>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</si>
  <si>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</si>
  <si>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</si>
  <si>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</si>
  <si>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</si>
  <si>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</si>
  <si>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</si>
  <si>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</si>
  <si>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</si>
  <si>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</si>
  <si>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</si>
  <si>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</si>
  <si>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</si>
  <si>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</si>
  <si>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</si>
  <si>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</si>
  <si>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</si>
  <si>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</si>
  <si>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</si>
  <si>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</si>
  <si>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</si>
  <si>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</si>
  <si>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</si>
  <si>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</si>
  <si>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</si>
  <si>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</si>
  <si>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</si>
  <si>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</si>
  <si>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</si>
  <si>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</si>
  <si>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</si>
  <si>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</si>
  <si>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</si>
  <si>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</si>
  <si>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</si>
  <si>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</si>
  <si>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</si>
  <si>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</si>
  <si>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</si>
  <si>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</si>
  <si>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</si>
  <si>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</si>
  <si>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</si>
  <si>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</si>
  <si>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</si>
  <si>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</si>
  <si>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</si>
  <si>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</si>
  <si>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</si>
  <si>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</si>
  <si>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</si>
  <si>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</si>
  <si>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</si>
  <si>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</si>
  <si>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</si>
  <si>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</si>
  <si>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</si>
  <si>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</si>
  <si>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</si>
  <si>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</si>
  <si>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</si>
  <si>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</si>
  <si>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</si>
  <si>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</si>
  <si>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</si>
  <si>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</si>
  <si>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</si>
  <si>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</si>
  <si>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</si>
  <si>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</si>
  <si>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</si>
  <si>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</si>
  <si>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</si>
  <si>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</si>
  <si>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</si>
  <si>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</si>
  <si>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</si>
  <si>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</si>
  <si>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</si>
  <si>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</si>
  <si>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</si>
  <si>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</si>
  <si>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</si>
  <si>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</si>
  <si>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</si>
  <si>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</si>
  <si>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</si>
  <si>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</si>
  <si>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</si>
  <si>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</si>
  <si>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</si>
  <si>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</si>
  <si>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</si>
  <si>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</si>
  <si>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</si>
  <si>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</si>
  <si>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</si>
  <si>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</si>
  <si>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</si>
  <si>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</si>
  <si>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</si>
  <si>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</si>
  <si>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</si>
  <si>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</si>
  <si>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</si>
  <si>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</si>
  <si>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</si>
  <si>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</si>
  <si>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</si>
  <si>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</si>
  <si>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</si>
  <si>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</si>
  <si>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</si>
  <si>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</si>
  <si>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</si>
  <si>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</si>
  <si>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</si>
  <si>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</si>
  <si>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</si>
  <si>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</si>
  <si>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</si>
  <si>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</si>
  <si>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</si>
  <si>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</si>
  <si>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</si>
  <si>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</si>
  <si>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</si>
  <si>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</si>
  <si>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</si>
  <si>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</si>
  <si>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</si>
  <si>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</si>
  <si>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</si>
  <si>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</si>
  <si>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</si>
  <si>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</si>
  <si>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</si>
  <si>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</si>
  <si>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</si>
  <si>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</si>
  <si>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</si>
  <si>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</si>
  <si>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</si>
  <si>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</si>
  <si>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</si>
  <si>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</si>
  <si>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</si>
  <si>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</si>
  <si>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</si>
  <si>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</si>
  <si>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</si>
  <si>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</si>
  <si>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</si>
  <si>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</si>
  <si>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</si>
  <si>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</si>
  <si>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</si>
  <si>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</si>
  <si>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</si>
  <si>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</si>
  <si>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</si>
  <si>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</si>
  <si>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</si>
  <si>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</si>
  <si>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</si>
  <si>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</si>
  <si>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</si>
  <si>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</si>
  <si>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</si>
  <si>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</si>
  <si>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</si>
  <si>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</si>
  <si>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</si>
  <si>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</si>
  <si>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</si>
  <si>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</si>
  <si>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</si>
  <si>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</si>
  <si>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</si>
  <si>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</si>
  <si>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</si>
  <si>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</si>
  <si>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</si>
  <si>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</si>
  <si>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</si>
  <si>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</si>
  <si>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</si>
  <si>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</si>
  <si>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</si>
  <si>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</si>
  <si>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</si>
  <si>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</si>
  <si>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</si>
  <si>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</si>
  <si>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</si>
  <si>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</si>
  <si>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</si>
  <si>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</si>
  <si>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</si>
  <si>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</si>
  <si>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</si>
  <si>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</si>
  <si>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</si>
  <si>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</si>
  <si>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</si>
  <si>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</si>
  <si>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</si>
  <si>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</si>
  <si>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</si>
  <si>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</si>
  <si>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</si>
  <si>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</si>
  <si>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</si>
  <si>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</si>
  <si>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</si>
  <si>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</si>
  <si>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</si>
  <si>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</si>
  <si>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</si>
  <si>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</si>
  <si>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</si>
  <si>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</si>
  <si>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</si>
  <si>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</si>
  <si>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</si>
  <si>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</si>
  <si>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</si>
  <si>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</si>
  <si>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</si>
  <si>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</si>
  <si>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</si>
  <si>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</si>
  <si>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</si>
  <si>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</si>
  <si>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</si>
  <si>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</si>
  <si>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</si>
  <si>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</si>
  <si>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</si>
  <si>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</si>
  <si>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</si>
  <si>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</si>
  <si>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</si>
  <si>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</si>
  <si>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</si>
  <si>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</si>
  <si>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</si>
  <si>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</si>
  <si>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</si>
  <si>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</si>
  <si>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</si>
  <si>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</si>
  <si>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</si>
  <si>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</si>
  <si>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</si>
  <si>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</si>
  <si>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</si>
  <si>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</si>
  <si>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</si>
  <si>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</si>
  <si>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</si>
  <si>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</si>
  <si>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</si>
  <si>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</si>
  <si>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</si>
  <si>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</si>
  <si>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</si>
  <si>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</si>
  <si>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</si>
  <si>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</si>
  <si>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</si>
  <si>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</si>
  <si>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</si>
  <si>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</si>
  <si>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</si>
  <si>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</si>
  <si>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</si>
  <si>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</si>
  <si>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</si>
  <si>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</si>
  <si>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</si>
  <si>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</si>
  <si>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</si>
  <si>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</si>
  <si>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</si>
  <si>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</si>
  <si>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</si>
  <si>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</si>
  <si>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</si>
  <si>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</si>
  <si>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</si>
  <si>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</si>
  <si>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</si>
  <si>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</si>
  <si>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</si>
  <si>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</si>
  <si>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</si>
  <si>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</si>
  <si>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</si>
  <si>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</si>
  <si>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</si>
  <si>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</si>
  <si>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</si>
  <si>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</si>
  <si>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</si>
  <si>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</si>
  <si>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</si>
  <si>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</si>
  <si>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</si>
  <si>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</si>
  <si>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</si>
  <si>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</si>
  <si>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</si>
  <si>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</si>
  <si>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</si>
  <si>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</si>
  <si>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</si>
  <si>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</si>
  <si>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</si>
  <si>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</si>
  <si>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</si>
  <si>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</si>
  <si>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</si>
  <si>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</si>
  <si>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</si>
  <si>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</si>
  <si>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</si>
  <si>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</si>
  <si>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</si>
  <si>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</si>
  <si>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</si>
  <si>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</si>
  <si>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</si>
  <si>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</si>
  <si>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</si>
  <si>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</si>
  <si>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</si>
  <si>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</si>
  <si>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</si>
  <si>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</si>
  <si>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</si>
  <si>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</si>
  <si>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</si>
  <si>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</si>
  <si>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</si>
  <si>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</si>
  <si>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</si>
  <si>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</si>
  <si>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</si>
  <si>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</si>
  <si>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</si>
  <si>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</si>
  <si>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</si>
  <si>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</si>
  <si>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</si>
  <si>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</si>
  <si>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</si>
  <si>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</si>
  <si>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</si>
  <si>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</si>
  <si>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</si>
  <si>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</si>
  <si>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</si>
  <si>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</si>
  <si>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</si>
  <si>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</si>
  <si>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</si>
  <si>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</si>
  <si>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</si>
  <si>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</si>
  <si>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</si>
  <si>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</si>
  <si>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</si>
  <si>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</si>
  <si>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</si>
  <si>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</si>
  <si>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</si>
  <si>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</si>
  <si>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</si>
  <si>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</si>
  <si>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</si>
  <si>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</si>
  <si>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</si>
  <si>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</si>
  <si>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</si>
  <si>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</si>
  <si>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</si>
  <si>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</si>
  <si>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</si>
  <si>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</si>
  <si>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</si>
  <si>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</si>
  <si>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</si>
  <si>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</si>
  <si>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</si>
  <si>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</si>
  <si>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</si>
  <si>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</si>
  <si>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</si>
  <si>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</si>
  <si>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</si>
  <si>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</si>
  <si>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</si>
  <si>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</si>
  <si>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</si>
  <si>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</si>
  <si>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</si>
  <si>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</si>
  <si>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</si>
  <si>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</si>
  <si>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</si>
  <si>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</si>
  <si>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</si>
  <si>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</si>
  <si>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</si>
  <si>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</si>
  <si>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</si>
  <si>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</si>
  <si>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</si>
  <si>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</si>
  <si>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</si>
  <si>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</si>
  <si>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</si>
  <si>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</si>
  <si>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</si>
  <si>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</si>
  <si>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</si>
  <si>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</si>
  <si>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</si>
  <si>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</si>
  <si>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</si>
  <si>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</si>
  <si>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</si>
  <si>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</si>
  <si>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</si>
  <si>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</si>
  <si>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</si>
  <si>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</si>
  <si>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</si>
  <si>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</si>
  <si>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</si>
  <si>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</si>
  <si>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</si>
  <si>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</si>
  <si>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</si>
  <si>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</si>
  <si>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</si>
  <si>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</si>
  <si>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</si>
  <si>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</si>
  <si>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</si>
  <si>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ldlt M @)&amp;&amp;.!).@^</t>
  </si>
  <si>
    <t>Date : 2077/10/26</t>
  </si>
  <si>
    <t>कोरोना संक्रमितहरुको संख्यात्मक बिवरण  Date - 077-10-26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</si>
</sst>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22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3828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456</v>
      </c>
      <c r="H237" s="47">
        <f>G237+F237</f>
        <v>577</v>
      </c>
      <c r="I237" s="47">
        <v>570</v>
      </c>
      <c r="J237" s="47">
        <v>3</v>
      </c>
      <c r="K237" s="47">
        <v>4</v>
      </c>
      <c r="L237" s="47">
        <f t="shared" si="28"/>
        <v>7</v>
      </c>
      <c r="M237" s="47">
        <v>0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2414</v>
      </c>
      <c r="H239" s="51">
        <f t="shared" si="30"/>
        <v>3239</v>
      </c>
      <c r="I239" s="51">
        <f t="shared" si="30"/>
        <v>3214</v>
      </c>
      <c r="J239" s="51">
        <f t="shared" si="30"/>
        <v>8</v>
      </c>
      <c r="K239" s="51">
        <f t="shared" si="30"/>
        <v>17</v>
      </c>
      <c r="L239" s="51">
        <f t="shared" si="30"/>
        <v>25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3061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3828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456</v>
      </c>
      <c r="H19" s="47">
        <f>G19+F19</f>
        <v>577</v>
      </c>
      <c r="I19" s="47">
        <v>570</v>
      </c>
      <c r="J19" s="47">
        <v>3</v>
      </c>
      <c r="K19" s="47">
        <v>4</v>
      </c>
      <c r="L19" s="47">
        <f t="shared" si="0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2414</v>
      </c>
      <c r="H21" s="51">
        <f t="shared" si="2"/>
        <v>3239</v>
      </c>
      <c r="I21" s="51">
        <f t="shared" si="2"/>
        <v>3214</v>
      </c>
      <c r="J21" s="51">
        <f t="shared" si="2"/>
        <v>8</v>
      </c>
      <c r="K21" s="51">
        <f t="shared" si="2"/>
        <v>17</v>
      </c>
      <c r="L21" s="51">
        <f t="shared" si="2"/>
        <v>25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3061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955</v>
      </c>
      <c r="E7" s="88">
        <f t="shared" si="0"/>
        <v>1332</v>
      </c>
      <c r="F7" s="88">
        <v>25</v>
      </c>
      <c r="G7" s="88">
        <v>8</v>
      </c>
      <c r="H7" s="88">
        <v>17</v>
      </c>
      <c r="I7" s="88">
        <v>8</v>
      </c>
      <c r="J7" s="88">
        <v>25</v>
      </c>
      <c r="K7" s="88">
        <v>0</v>
      </c>
      <c r="L7" s="88">
        <v>373</v>
      </c>
      <c r="M7" s="88">
        <v>926</v>
      </c>
      <c r="N7" s="88">
        <v>1299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2259</v>
      </c>
      <c r="E17" s="79">
        <f t="shared" si="1"/>
        <v>3061</v>
      </c>
      <c r="F17" s="79">
        <f t="shared" si="1"/>
        <v>25</v>
      </c>
      <c r="G17" s="79">
        <f t="shared" si="1"/>
        <v>8</v>
      </c>
      <c r="H17" s="79">
        <f t="shared" si="1"/>
        <v>17</v>
      </c>
      <c r="I17" s="79">
        <f t="shared" si="1"/>
        <v>19</v>
      </c>
      <c r="J17" s="79">
        <f t="shared" si="1"/>
        <v>25</v>
      </c>
      <c r="K17" s="79">
        <f t="shared" si="1"/>
        <v>0</v>
      </c>
      <c r="L17" s="79">
        <f t="shared" si="1"/>
        <v>795</v>
      </c>
      <c r="M17" s="79">
        <f t="shared" si="1"/>
        <v>2212</v>
      </c>
      <c r="N17" s="79">
        <f t="shared" si="1"/>
        <v>3017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3829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6"/>
  <sheetViews>
    <sheetView zoomScale="96" zoomScaleNormal="96" workbookViewId="0">
      <pane ySplit="5" topLeftCell="A3059" activePane="bottomLeft" state="frozen"/>
      <selection pane="bottomLeft" activeCell="F3070" sqref="F307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9" t="s">
        <v>893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26.25" x14ac:dyDescent="0.25">
      <c r="A2" s="450" t="s">
        <v>894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ht="26.25" x14ac:dyDescent="0.25">
      <c r="A3" s="451" t="s">
        <v>933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4" ht="14.25" customHeight="1" x14ac:dyDescent="0.25">
      <c r="A4" s="447" t="s">
        <v>277</v>
      </c>
      <c r="B4" s="456" t="s">
        <v>278</v>
      </c>
      <c r="C4" s="447" t="s">
        <v>279</v>
      </c>
      <c r="D4" s="447" t="s">
        <v>280</v>
      </c>
      <c r="E4" s="447" t="s">
        <v>281</v>
      </c>
      <c r="F4" s="454" t="s">
        <v>282</v>
      </c>
      <c r="G4" s="452" t="s">
        <v>283</v>
      </c>
      <c r="H4" s="452" t="s">
        <v>14</v>
      </c>
      <c r="I4" s="454" t="s">
        <v>272</v>
      </c>
      <c r="J4" s="454" t="s">
        <v>671</v>
      </c>
      <c r="K4" s="454" t="s">
        <v>11</v>
      </c>
      <c r="L4" s="454" t="s">
        <v>284</v>
      </c>
      <c r="M4" s="454" t="s">
        <v>285</v>
      </c>
      <c r="N4" s="447" t="s">
        <v>286</v>
      </c>
    </row>
    <row r="5" spans="1:14" ht="41.25" customHeight="1" x14ac:dyDescent="0.25">
      <c r="A5" s="448"/>
      <c r="B5" s="457"/>
      <c r="C5" s="448"/>
      <c r="D5" s="448"/>
      <c r="E5" s="448"/>
      <c r="F5" s="455"/>
      <c r="G5" s="453"/>
      <c r="H5" s="453"/>
      <c r="I5" s="455"/>
      <c r="J5" s="455"/>
      <c r="K5" s="455"/>
      <c r="L5" s="455"/>
      <c r="M5" s="457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12"/>
      <c r="L3063" s="133">
        <v>1</v>
      </c>
      <c r="M3063" s="134" t="s">
        <v>290</v>
      </c>
      <c r="N3063" s="184"/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3">
      <c r="A3066" s="106"/>
      <c r="B3066" s="105"/>
      <c r="C3066" s="312"/>
      <c r="D3066" s="312"/>
      <c r="E3066" s="312"/>
      <c r="F3066" s="312"/>
      <c r="G3066" s="313"/>
      <c r="H3066" s="147">
        <f>SUBTOTAL(109,H6:H3065)</f>
        <v>3060</v>
      </c>
      <c r="I3066" s="147">
        <f>SUBTOTAL(109,I6:I3065)</f>
        <v>0</v>
      </c>
      <c r="J3066" s="147">
        <f>SUBTOTAL(109,J6:J3065)</f>
        <v>19</v>
      </c>
      <c r="K3066" s="147">
        <f>SUBTOTAL(109,K6:K3065)</f>
        <v>3017</v>
      </c>
      <c r="L3066" s="147">
        <f>SUBTOTAL(109,L6:L3065)</f>
        <v>24</v>
      </c>
      <c r="M3066" s="147"/>
      <c r="N3066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3830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676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930</v>
      </c>
      <c r="T8" s="192">
        <f t="shared" si="0"/>
        <v>414</v>
      </c>
      <c r="U8" s="192">
        <f t="shared" ref="U8:U16" si="1">S8+T8</f>
        <v>1344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1464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2246</v>
      </c>
      <c r="T17" s="194">
        <f t="shared" si="3"/>
        <v>815</v>
      </c>
      <c r="U17" s="194">
        <f t="shared" si="3"/>
        <v>3061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7" sqref="G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14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3061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2021-02-08T06:15:57Z</dcterms:modified>
</cp:coreProperties>
</file>